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Social Media + Online-Beiträge\Tools\Kalkulatorischer Unternehmerlohn 10-2022\"/>
    </mc:Choice>
  </mc:AlternateContent>
  <xr:revisionPtr revIDLastSave="0" documentId="13_ncr:1_{16F345B1-98E7-4438-ACE9-62D253D59998}" xr6:coauthVersionLast="47" xr6:coauthVersionMax="47" xr10:uidLastSave="{00000000-0000-0000-0000-000000000000}"/>
  <workbookProtection workbookAlgorithmName="SHA-512" workbookHashValue="GcPWEP6Wi67DVOs4K8uqc1jKoTxZFMqXYptpA/KW/oocFLIqm/XbbHPh8r8GbqeFnw5ndhEHupz+Ar3ID0nLuA==" workbookSaltValue="Es53rkdzXecGKEkObueSwQ==" workbookSpinCount="100000" lockStructure="1"/>
  <bookViews>
    <workbookView xWindow="-120" yWindow="-120" windowWidth="25440" windowHeight="15540" xr2:uid="{D82D7760-EC85-44E5-9C70-8153C098A628}"/>
  </bookViews>
  <sheets>
    <sheet name="Kalk. UN-Lohn" sheetId="1" r:id="rId1"/>
    <sheet name="Kalk. UN-Lohn Beispiel" sheetId="4" r:id="rId2"/>
    <sheet name="Hilfe" sheetId="2" r:id="rId3"/>
    <sheet name="Disclaimer" sheetId="3" r:id="rId4"/>
  </sheets>
  <definedNames>
    <definedName name="DB">"x9"</definedName>
    <definedName name="_xlnm.Print_Area" localSheetId="2">Hilfe!$C$2:$N$22</definedName>
    <definedName name="_xlnm.Print_Area" localSheetId="0">'Kalk. UN-Lohn'!$B$2:$M$29</definedName>
    <definedName name="_xlnm.Print_Area" localSheetId="1">'Kalk. UN-Lohn Beispiel'!$B$2:$M$29</definedName>
    <definedName name="OLE_LINK1" localSheetId="1">'Kalk. UN-Lohn Beispiel'!$Q$19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4" l="1"/>
  <c r="H4" i="1"/>
  <c r="L27" i="1" l="1"/>
  <c r="L9" i="1"/>
  <c r="K9" i="1"/>
  <c r="J9" i="1"/>
  <c r="I9" i="1"/>
  <c r="H9" i="1"/>
  <c r="G9" i="1"/>
  <c r="F9" i="1"/>
  <c r="L27" i="4"/>
  <c r="E10" i="4" s="1"/>
  <c r="H10" i="1" l="1"/>
  <c r="H11" i="1" s="1"/>
  <c r="H13" i="1" s="1"/>
  <c r="H15" i="1" s="1"/>
  <c r="H16" i="1" s="1"/>
  <c r="L10" i="1"/>
  <c r="L11" i="1" s="1"/>
  <c r="L13" i="1" s="1"/>
  <c r="L15" i="1" s="1"/>
  <c r="L16" i="1" s="1"/>
  <c r="J10" i="1"/>
  <c r="J11" i="1" s="1"/>
  <c r="E10" i="1"/>
  <c r="I10" i="1"/>
  <c r="I11" i="1" s="1"/>
  <c r="G10" i="1"/>
  <c r="G11" i="1" s="1"/>
  <c r="K10" i="1"/>
  <c r="K11" i="1" s="1"/>
  <c r="F10" i="1"/>
  <c r="F11" i="1" s="1"/>
  <c r="L9" i="4"/>
  <c r="K9" i="4"/>
  <c r="J9" i="4"/>
  <c r="I9" i="4"/>
  <c r="H9" i="4"/>
  <c r="G9" i="4"/>
  <c r="F9" i="4"/>
  <c r="I13" i="1" l="1"/>
  <c r="I15" i="1" s="1"/>
  <c r="I16" i="1" s="1"/>
  <c r="F13" i="1"/>
  <c r="F15" i="1" s="1"/>
  <c r="F16" i="1" s="1"/>
  <c r="K13" i="1"/>
  <c r="K15" i="1" s="1"/>
  <c r="K16" i="1" s="1"/>
  <c r="J13" i="1"/>
  <c r="J15" i="1" s="1"/>
  <c r="J16" i="1" s="1"/>
  <c r="G13" i="1"/>
  <c r="G15" i="1" s="1"/>
  <c r="G16" i="1" s="1"/>
  <c r="I10" i="4"/>
  <c r="I11" i="4" s="1"/>
  <c r="I12" i="4" s="1"/>
  <c r="I13" i="4" s="1"/>
  <c r="I15" i="4" s="1"/>
  <c r="I16" i="4" s="1"/>
  <c r="J10" i="4"/>
  <c r="J11" i="4" s="1"/>
  <c r="J12" i="4" s="1"/>
  <c r="J13" i="4" s="1"/>
  <c r="J15" i="4" s="1"/>
  <c r="J16" i="4" s="1"/>
  <c r="K10" i="4"/>
  <c r="K11" i="4" s="1"/>
  <c r="K12" i="4" s="1"/>
  <c r="K13" i="4" s="1"/>
  <c r="K15" i="4" s="1"/>
  <c r="K16" i="4" s="1"/>
  <c r="F10" i="4"/>
  <c r="F11" i="4" s="1"/>
  <c r="H10" i="4"/>
  <c r="H11" i="4" s="1"/>
  <c r="L10" i="4"/>
  <c r="L11" i="4" s="1"/>
  <c r="G10" i="4"/>
  <c r="G11" i="4" s="1"/>
  <c r="G12" i="4" s="1"/>
  <c r="G13" i="4" s="1"/>
  <c r="G15" i="4" s="1"/>
  <c r="G16" i="4" s="1"/>
  <c r="F12" i="4" l="1"/>
  <c r="F13" i="4" s="1"/>
  <c r="F15" i="4" s="1"/>
  <c r="F16" i="4" s="1"/>
  <c r="L12" i="4"/>
  <c r="L13" i="4"/>
  <c r="L15" i="4" s="1"/>
  <c r="L16" i="4" s="1"/>
  <c r="H12" i="4"/>
  <c r="H13" i="4" s="1"/>
  <c r="H15" i="4" s="1"/>
  <c r="H16" i="4" s="1"/>
</calcChain>
</file>

<file path=xl/sharedStrings.xml><?xml version="1.0" encoding="utf-8"?>
<sst xmlns="http://schemas.openxmlformats.org/spreadsheetml/2006/main" count="159" uniqueCount="66">
  <si>
    <t>Personengesellschaft</t>
  </si>
  <si>
    <t>+</t>
  </si>
  <si>
    <t>=</t>
  </si>
  <si>
    <t>Anwenderhilfe</t>
  </si>
  <si>
    <t>Kostenfreie Tools von D+W</t>
  </si>
  <si>
    <t>Anleitung</t>
  </si>
  <si>
    <t>Bitte beachten: Ohne Zustimmung zu unserem Disclaimer ist eine vollumfängliche Nutzung dieses Tools nicht möglich.</t>
  </si>
  <si>
    <t>Eingabe der Daten</t>
  </si>
  <si>
    <t>Für Rückfragen sind wir gerne für Sie erreichbar.</t>
  </si>
  <si>
    <t>www.duhatschek-winkler.de</t>
  </si>
  <si>
    <t>Nutzen Sie gern unser Kontaktformular auf unserer Webseite oder rufen Sie uns an.</t>
  </si>
  <si>
    <t>© Duhatschek + Winkler</t>
  </si>
  <si>
    <t>Disclaimer - Nutzungsbedingungen für 
kostenfreie Tools von D+W</t>
  </si>
  <si>
    <t>Disclaimer - Nutzungsbedingungen 
Bitte unbedingt vor der Anwendung lesen
und bestätigen (s. u.)</t>
  </si>
  <si>
    <t>Duhatschek+Winkler GmbH, Birkenfeld</t>
  </si>
  <si>
    <t xml:space="preserve">Vielen Dank für Ihr Interesse an unseren Tools und Informationen, mit denen wir Ihnen Impulse und Anregungen geben und unsere Leistungen beispielhaft vorstellen wollen.
Wenn Sie unsere Tools und Informationen nutzen, sollen im Verhältnis zwischen Nutzer und Anbieter dieser Tools die folgenden Nutzungsbedingungen verbindlich vereinbart werden. 
Informationen und Tools, die von Duhatschek und Winkler GmbH, 75217 Birkenfeld, (D+W) zur Verfügung gestellt werden, sind urheberrechtlich geschützt. Es ist nicht gestattet, diese Tools oder Informationen im Ganzen oder in Teilen zu vervielfältigen, zu verbreiten oder auf anderen Internetseiten und unter anderen Domains zu veröffentlichen. 
D+W bietet unentgeltliche Tools ausschließlich zu dem Zweck an, Anwendern aus der Praxis Impulse und Anregungen zu geben. Ein anderer Einsatz, beispielsweise für eine betriebliche Anwendung, ist nicht gestattet. Diese unentgeltlichen Tools sind allgemein angelegte Muster und können eine individuelle betriebswirtschaftliche Beratung nicht ersetzen. 
Der Anwender sichert selbst die lizenzrechtlichen Voraussetzungen für die Nutzung der verwendeten Programme. Dies betrifft insbesondere die Produkte von Microsoft® Office. 
Die Nutzung der Tools erfolgt auf eigene Gefahr des jeweiligen Nutzers. Wir haften nicht für technisch bedingten Ausfall oder für den Zugang zu den beispielhaften Daten aus einer Nutzung. Der Nutzer verpflichtet sich, die Tools selbst auf Schadsoftware zu prüfen.
Der Anwender prüft die Informationen und Ergebnisse der Tools und wägt eigenverantwortlich ab, inwieweit diese allgemeinen Arbeitsmittel den konkreten Sachverhalt des individuellen Nutzungs- und Testfalls vollständig und richtig erfassen, verarbeiten und wiedergeben. Für die Richtigkeit und Vollständigkeit der erzeugten Informationen kann keine Haftung übernommen werden.
Sofern zwischen dem Nutzer und D+W ein Vertragsverhältnis zustande kommt, findet für dieses Vertragsverhältnis deutsches Recht unter Ausschluss des UN-Kaufrechts Anwendung. Dies gilt nicht, soweit zwingende Verbraucherschutzvorschriften des Landes, in dem der Vertragspartner seinen gewöhnlichen Aufenthalt hat, anzuwenden sind. Außerdem sind ggf. abweichende Regelungen bei der Verletzung von Immaterialgüterrechten im Rahmen der Rechtswahl zu beachten.
Wenn ein Vertragspartner Kaufmann, juristische Person des öffentlichen Rechts oder öffentlich rechtliches Sondervermögen ist, ist Gerichtsstand der Sitz unseres Unternehmens.
Nun wünschen wir den freundlichen Interessierten viel Freude dabei, unsere Tools, Ideen und Problemlösungen kennen zu lernen und freuen uns über ein Feedback.
</t>
  </si>
  <si>
    <t>Disclaimer gelesen und zugestimmt:</t>
  </si>
  <si>
    <t>Werte in Euro</t>
  </si>
  <si>
    <t>Eingabe</t>
  </si>
  <si>
    <t>Die Eingabefelder sind blau umrandet und hellgelb hinterlegt.</t>
  </si>
  <si>
    <t>Kalkulatorischer Unternehmerlohn</t>
  </si>
  <si>
    <t>2018</t>
  </si>
  <si>
    <t>2019</t>
  </si>
  <si>
    <t>2020</t>
  </si>
  <si>
    <t>2021</t>
  </si>
  <si>
    <t>2022</t>
  </si>
  <si>
    <t xml:space="preserve">Zuschlag s.u. </t>
  </si>
  <si>
    <t>Monatsbezug</t>
  </si>
  <si>
    <t>Gratifikation, jährlich (z.B. 13. Gehalt, Weihnachtsgeld)</t>
  </si>
  <si>
    <t>Kalkulatorischer Unternehmerlohn p.a.</t>
  </si>
  <si>
    <t>Aufgerundet, p.a.</t>
  </si>
  <si>
    <t>2023</t>
  </si>
  <si>
    <t>Arbeitgeberanteil in %, mtl.</t>
  </si>
  <si>
    <t>Aufgerundet, p.m. (1/12)</t>
  </si>
  <si>
    <r>
      <rPr>
        <sz val="10"/>
        <rFont val="Frutiger LT Com 45 Light"/>
        <family val="2"/>
      </rPr>
      <t>Gehalt Angestellte:r in hoher Position, monatlich</t>
    </r>
    <r>
      <rPr>
        <b/>
        <sz val="10"/>
        <rFont val="Frutiger LT Com 45 Light"/>
        <family val="2"/>
      </rPr>
      <t xml:space="preserve">
</t>
    </r>
    <r>
      <rPr>
        <sz val="10"/>
        <rFont val="Frutiger LT Com 45 Light"/>
        <family val="2"/>
      </rPr>
      <t>(z.B. technische:r Meister:in, kaufmännische Führungskraft)</t>
    </r>
  </si>
  <si>
    <t>Bewertung</t>
  </si>
  <si>
    <t>Wöchentliche Mehrarbeit (Std)</t>
  </si>
  <si>
    <t>bis 10 Std</t>
  </si>
  <si>
    <t>10-15 Std</t>
  </si>
  <si>
    <t>über 15 Std</t>
  </si>
  <si>
    <t>Durchschn. Jahresumsätze</t>
  </si>
  <si>
    <t>bis 1 Mio.</t>
  </si>
  <si>
    <t>1 - 2,5 Mio.</t>
  </si>
  <si>
    <t>über 2,5 Mio.</t>
  </si>
  <si>
    <t>Soz.Versicherungspflichtige Mitarabeiter</t>
  </si>
  <si>
    <t>Durchschnittliche Rentabilität</t>
  </si>
  <si>
    <t>bis 5%</t>
  </si>
  <si>
    <t>5% - 15%</t>
  </si>
  <si>
    <t>über 15%</t>
  </si>
  <si>
    <t>5% - 7,50%</t>
  </si>
  <si>
    <t>10% - 12,5%</t>
  </si>
  <si>
    <t>20% - 30%</t>
  </si>
  <si>
    <t>30% - 40%</t>
  </si>
  <si>
    <t>40% - 50%</t>
  </si>
  <si>
    <t>Zuschlag (min-max)</t>
  </si>
  <si>
    <t>Bewertung in %</t>
  </si>
  <si>
    <t>Skala</t>
  </si>
  <si>
    <t>bis 5 MA</t>
  </si>
  <si>
    <t>5 - 15 MA</t>
  </si>
  <si>
    <t>über 15 MA</t>
  </si>
  <si>
    <t>Für die Ermittlung des kalkulatorischen Unternehmerlohns ist die Eingabe eines vergleichbaren Gehalts eines/einer Angestellten in einer hohen Position im Unternehmen oder in einem vergleichbaren Unternehmen der Branche erforderlich, sowie der Anteil der Arbeitgeber-Anteils an den Brutto-Lohnkosten nötig. Optional kann eine Gratifikation angegeben werden, wie beispielsweise ein 13. Monatsgehalt oder Weihnachtsgeld.</t>
  </si>
  <si>
    <t xml:space="preserve">Das Ergebnis der Berechnung ist der jährliche kalkulatorische Unternehmerlohn, der einerseits einen Vergleichswert zur Vergütung des Geschäftsführers darstellt, andererseits auch beispielsweise bei der Berechnung des Unternehmenswertes Einsatz findet. </t>
  </si>
  <si>
    <t>Ergebnis und Zweck</t>
  </si>
  <si>
    <t>In der unteren Tabelle "Faktoren für den Zuschlag auf den Unternehmerlohn" wird das unternehmerische Risiko und die höhere Arbeitsbelastung berücksichtigt. Dieser Faktor wird prozentual auf den Brutto-Monatsbezug hinzugerechnet. Eine Skala bietet Anhaltspunkte zur Findung des prozentualen Zuschlags.</t>
  </si>
  <si>
    <t>Faktoren zur Berechnung des Zuschlags 
auf den Unternehmerlohn</t>
  </si>
  <si>
    <t>7,5%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</si>
</sst>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7]d/\ mmm/\ yyyy;@"/>
    <numFmt numFmtId="165" formatCode="0.0%"/>
  </numFmts>
  <fonts count="30">
    <font>
      <sz val="10"/>
      <color theme="1"/>
      <name val="Arial"/>
      <family val="2"/>
    </font>
    <font>
      <sz val="10"/>
      <color theme="1"/>
      <name val="Arial"/>
      <family val="2"/>
    </font>
    <font>
      <u/>
      <sz val="10"/>
      <color theme="10"/>
      <name val="Arial"/>
      <family val="2"/>
    </font>
    <font>
      <sz val="10"/>
      <color indexed="8"/>
      <name val="Arial"/>
      <family val="2"/>
    </font>
    <font>
      <sz val="10"/>
      <name val="Frutiger LT Com 45 Light"/>
      <family val="2"/>
    </font>
    <font>
      <sz val="18"/>
      <color rgb="FF000080"/>
      <name val="Frutiger LT Com 45 Light"/>
      <family val="2"/>
    </font>
    <font>
      <sz val="10"/>
      <name val="Geneva"/>
      <family val="2"/>
    </font>
    <font>
      <sz val="10"/>
      <color rgb="FF000080"/>
      <name val="Frutiger LT Com 45 Light"/>
      <family val="2"/>
    </font>
    <font>
      <sz val="12"/>
      <name val="Frutiger LT Com 45 Light"/>
      <family val="2"/>
    </font>
    <font>
      <u/>
      <sz val="8"/>
      <color theme="10"/>
      <name val="Frutiger LT Com 45 Light"/>
      <family val="2"/>
    </font>
    <font>
      <sz val="11"/>
      <name val="Frutiger LT Com 45 Light"/>
      <family val="2"/>
    </font>
    <font>
      <b/>
      <sz val="12"/>
      <color rgb="FF000080"/>
      <name val="Frutiger LT Com 45 Light"/>
      <family val="2"/>
    </font>
    <font>
      <sz val="10"/>
      <color theme="1"/>
      <name val="Frutiger LT Com 45 Light"/>
      <family val="2"/>
    </font>
    <font>
      <sz val="12"/>
      <color rgb="FF000080"/>
      <name val="Frutiger LT Com 45 Light"/>
      <family val="2"/>
    </font>
    <font>
      <sz val="12"/>
      <color theme="1"/>
      <name val="Frutiger LT Com 45 Light"/>
      <family val="2"/>
    </font>
    <font>
      <b/>
      <sz val="10"/>
      <color rgb="FF000080"/>
      <name val="Frutiger LT Com 45 Light"/>
      <family val="2"/>
    </font>
    <font>
      <sz val="10"/>
      <color rgb="FF4D7F1F"/>
      <name val="Frutiger LT Com 45 Light"/>
      <family val="2"/>
    </font>
    <font>
      <i/>
      <sz val="10"/>
      <color rgb="FF000080"/>
      <name val="Frutiger LT Com 45 Light"/>
      <family val="2"/>
    </font>
    <font>
      <sz val="10"/>
      <color theme="0"/>
      <name val="Frutiger LT Com 45 Light"/>
      <family val="2"/>
    </font>
    <font>
      <b/>
      <sz val="10"/>
      <color theme="1"/>
      <name val="Frutiger LT Com 45 Light"/>
      <family val="2"/>
    </font>
    <font>
      <sz val="12"/>
      <color rgb="FF4D7F1F"/>
      <name val="Frutiger LT Com 45 Light"/>
      <family val="2"/>
    </font>
    <font>
      <b/>
      <sz val="10"/>
      <name val="Frutiger LT Com 45 Light"/>
      <family val="2"/>
    </font>
    <font>
      <sz val="14"/>
      <color rgb="FF4D7F1F"/>
      <name val="Frutiger LT Com 45 Light"/>
      <family val="2"/>
    </font>
    <font>
      <sz val="12"/>
      <color rgb="FFFF0000"/>
      <name val="Frutiger LT Com 45 Light"/>
      <family val="2"/>
    </font>
    <font>
      <sz val="14"/>
      <color theme="4" tint="-0.499984740745262"/>
      <name val="Frutiger LT Com 45 Light"/>
      <family val="2"/>
    </font>
    <font>
      <sz val="10"/>
      <color theme="4" tint="-0.499984740745262"/>
      <name val="Frutiger LT Com 45 Light"/>
      <family val="2"/>
    </font>
    <font>
      <b/>
      <sz val="10"/>
      <color theme="4" tint="-0.499984740745262"/>
      <name val="Frutiger LT Com 45 Light"/>
      <family val="2"/>
    </font>
    <font>
      <sz val="12"/>
      <color theme="4" tint="-0.499984740745262"/>
      <name val="Frutiger LT Com 45 Light"/>
      <family val="2"/>
    </font>
    <font>
      <sz val="18"/>
      <color theme="4" tint="-0.499984740745262"/>
      <name val="Frutiger LT Com 45 Light"/>
      <family val="2"/>
    </font>
    <font>
      <b/>
      <sz val="12"/>
      <color theme="4" tint="-0.499984740745262"/>
      <name val="Frutiger LT Com 45 Light"/>
      <family val="2"/>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3" tint="0.79998168889431442"/>
        <bgColor auto="1"/>
      </patternFill>
    </fill>
  </fills>
  <borders count="58">
    <border>
      <left/>
      <right/>
      <top/>
      <bottom/>
      <diagonal/>
    </border>
    <border>
      <left style="medium">
        <color theme="0" tint="-0.24994659260841701"/>
      </left>
      <right/>
      <top/>
      <bottom/>
      <diagonal/>
    </border>
    <border>
      <left/>
      <right style="medium">
        <color theme="0" tint="-0.24994659260841701"/>
      </right>
      <top/>
      <bottom/>
      <diagonal/>
    </border>
    <border>
      <left/>
      <right/>
      <top/>
      <bottom style="medium">
        <color theme="0" tint="-0.24994659260841701"/>
      </bottom>
      <diagonal/>
    </border>
    <border>
      <left style="thin">
        <color rgb="FF000080"/>
      </left>
      <right style="thin">
        <color rgb="FF000080"/>
      </right>
      <top style="thin">
        <color rgb="FF000080"/>
      </top>
      <bottom style="thin">
        <color rgb="FF000080"/>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right/>
      <top style="thin">
        <color theme="0" tint="-0.14996795556505021"/>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37437055574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3743705557422"/>
      </right>
      <top style="thin">
        <color theme="0" tint="-0.14990691854609822"/>
      </top>
      <bottom style="thin">
        <color theme="0" tint="-0.14990691854609822"/>
      </bottom>
      <diagonal/>
    </border>
    <border>
      <left/>
      <right style="thin">
        <color theme="0" tint="-0.14996795556505021"/>
      </right>
      <top style="thin">
        <color theme="0" tint="-0.14990691854609822"/>
      </top>
      <bottom style="thin">
        <color theme="0" tint="-0.14990691854609822"/>
      </bottom>
      <diagonal/>
    </border>
    <border>
      <left style="thin">
        <color theme="0" tint="-0.14996795556505021"/>
      </left>
      <right/>
      <top style="thin">
        <color theme="0" tint="-0.14990691854609822"/>
      </top>
      <bottom style="thin">
        <color theme="0" tint="-0.14990691854609822"/>
      </bottom>
      <diagonal/>
    </border>
    <border>
      <left style="thin">
        <color theme="0" tint="-0.14996795556505021"/>
      </left>
      <right style="thin">
        <color theme="0" tint="-0.14993743705557422"/>
      </right>
      <top style="thin">
        <color rgb="FF000080"/>
      </top>
      <bottom style="thin">
        <color theme="0" tint="-0.14993743705557422"/>
      </bottom>
      <diagonal/>
    </border>
    <border>
      <left style="thick">
        <color theme="3" tint="0.79998168889431442"/>
      </left>
      <right style="thick">
        <color theme="3" tint="0.79998168889431442"/>
      </right>
      <top style="thick">
        <color theme="3" tint="0.79998168889431442"/>
      </top>
      <bottom style="thick">
        <color theme="3" tint="0.79998168889431442"/>
      </bottom>
      <diagonal/>
    </border>
    <border>
      <left style="thick">
        <color theme="3" tint="0.79998168889431442"/>
      </left>
      <right style="thick">
        <color theme="3" tint="0.79998168889431442"/>
      </right>
      <top/>
      <bottom style="thick">
        <color theme="3" tint="0.79998168889431442"/>
      </bottom>
      <diagonal/>
    </border>
    <border>
      <left style="thick">
        <color theme="3" tint="0.79992065187536243"/>
      </left>
      <right/>
      <top style="thick">
        <color theme="3" tint="0.79992065187536243"/>
      </top>
      <bottom style="thick">
        <color theme="3" tint="0.79995117038483843"/>
      </bottom>
      <diagonal/>
    </border>
    <border>
      <left/>
      <right/>
      <top style="thick">
        <color theme="3" tint="0.79992065187536243"/>
      </top>
      <bottom style="thick">
        <color theme="3" tint="0.79995117038483843"/>
      </bottom>
      <diagonal/>
    </border>
    <border>
      <left/>
      <right style="thick">
        <color theme="3" tint="0.79992065187536243"/>
      </right>
      <top style="thick">
        <color theme="3" tint="0.79992065187536243"/>
      </top>
      <bottom style="thick">
        <color theme="3" tint="0.79995117038483843"/>
      </bottom>
      <diagonal/>
    </border>
    <border>
      <left style="thick">
        <color theme="3" tint="0.79992065187536243"/>
      </left>
      <right style="thick">
        <color theme="3" tint="0.79998168889431442"/>
      </right>
      <top/>
      <bottom style="thick">
        <color theme="3" tint="0.79998168889431442"/>
      </bottom>
      <diagonal/>
    </border>
    <border>
      <left style="thick">
        <color theme="3" tint="0.79998168889431442"/>
      </left>
      <right style="thick">
        <color theme="3" tint="0.79992065187536243"/>
      </right>
      <top/>
      <bottom style="thick">
        <color theme="3" tint="0.79998168889431442"/>
      </bottom>
      <diagonal/>
    </border>
    <border>
      <left style="thick">
        <color theme="3" tint="0.79992065187536243"/>
      </left>
      <right style="thick">
        <color theme="3" tint="0.79998168889431442"/>
      </right>
      <top style="thick">
        <color theme="3" tint="0.79998168889431442"/>
      </top>
      <bottom style="thick">
        <color theme="3" tint="0.79998168889431442"/>
      </bottom>
      <diagonal/>
    </border>
    <border>
      <left style="thick">
        <color theme="3" tint="0.79998168889431442"/>
      </left>
      <right style="thick">
        <color theme="3" tint="0.79992065187536243"/>
      </right>
      <top style="thick">
        <color theme="3" tint="0.79998168889431442"/>
      </top>
      <bottom style="thick">
        <color theme="3" tint="0.79998168889431442"/>
      </bottom>
      <diagonal/>
    </border>
    <border>
      <left style="thick">
        <color theme="3" tint="0.79992065187536243"/>
      </left>
      <right/>
      <top/>
      <bottom/>
      <diagonal/>
    </border>
    <border>
      <left/>
      <right style="thick">
        <color theme="3" tint="0.79992065187536243"/>
      </right>
      <top/>
      <bottom/>
      <diagonal/>
    </border>
    <border>
      <left style="thick">
        <color theme="3" tint="0.79992065187536243"/>
      </left>
      <right/>
      <top/>
      <bottom style="medium">
        <color theme="0" tint="-0.24994659260841701"/>
      </bottom>
      <diagonal/>
    </border>
    <border>
      <left/>
      <right style="thick">
        <color theme="3" tint="0.79992065187536243"/>
      </right>
      <top/>
      <bottom style="medium">
        <color theme="0" tint="-0.24994659260841701"/>
      </bottom>
      <diagonal/>
    </border>
    <border>
      <left style="thick">
        <color theme="3" tint="0.79992065187536243"/>
      </left>
      <right/>
      <top/>
      <bottom style="thick">
        <color theme="3" tint="0.79992065187536243"/>
      </bottom>
      <diagonal/>
    </border>
    <border>
      <left/>
      <right/>
      <top/>
      <bottom style="thick">
        <color theme="3" tint="0.79992065187536243"/>
      </bottom>
      <diagonal/>
    </border>
    <border>
      <left/>
      <right style="thick">
        <color theme="3" tint="0.79992065187536243"/>
      </right>
      <top/>
      <bottom style="thick">
        <color theme="3" tint="0.79992065187536243"/>
      </bottom>
      <diagonal/>
    </border>
    <border>
      <left style="thick">
        <color theme="3" tint="0.79995117038483843"/>
      </left>
      <right/>
      <top style="thick">
        <color theme="3" tint="0.79995117038483843"/>
      </top>
      <bottom/>
      <diagonal/>
    </border>
    <border>
      <left/>
      <right/>
      <top style="thick">
        <color theme="3" tint="0.79995117038483843"/>
      </top>
      <bottom/>
      <diagonal/>
    </border>
    <border>
      <left/>
      <right style="thick">
        <color theme="3" tint="0.79995117038483843"/>
      </right>
      <top style="thick">
        <color theme="3" tint="0.79995117038483843"/>
      </top>
      <bottom/>
      <diagonal/>
    </border>
    <border>
      <left style="thick">
        <color theme="3" tint="0.79998168889431442"/>
      </left>
      <right/>
      <top style="thick">
        <color theme="3" tint="0.79998168889431442"/>
      </top>
      <bottom/>
      <diagonal/>
    </border>
    <border>
      <left/>
      <right/>
      <top style="thick">
        <color theme="3" tint="0.79998168889431442"/>
      </top>
      <bottom/>
      <diagonal/>
    </border>
    <border>
      <left/>
      <right style="thick">
        <color theme="3" tint="0.79998168889431442"/>
      </right>
      <top style="thick">
        <color theme="3" tint="0.79998168889431442"/>
      </top>
      <bottom/>
      <diagonal/>
    </border>
    <border>
      <left style="thick">
        <color theme="3" tint="0.79998168889431442"/>
      </left>
      <right/>
      <top/>
      <bottom/>
      <diagonal/>
    </border>
    <border>
      <left/>
      <right style="thick">
        <color theme="3" tint="0.79998168889431442"/>
      </right>
      <top/>
      <bottom/>
      <diagonal/>
    </border>
    <border>
      <left style="thick">
        <color theme="3" tint="0.79998168889431442"/>
      </left>
      <right/>
      <top/>
      <bottom style="thick">
        <color theme="3" tint="0.79998168889431442"/>
      </bottom>
      <diagonal/>
    </border>
    <border>
      <left/>
      <right/>
      <top/>
      <bottom style="thick">
        <color theme="3" tint="0.79998168889431442"/>
      </bottom>
      <diagonal/>
    </border>
    <border>
      <left/>
      <right style="thick">
        <color theme="3" tint="0.79998168889431442"/>
      </right>
      <top/>
      <bottom style="thick">
        <color theme="3" tint="0.79998168889431442"/>
      </bottom>
      <diagonal/>
    </border>
    <border>
      <left style="thick">
        <color theme="3" tint="0.79998168889431442"/>
      </left>
      <right/>
      <top style="thick">
        <color theme="3" tint="0.79998168889431442"/>
      </top>
      <bottom style="thick">
        <color theme="3" tint="0.79998168889431442"/>
      </bottom>
      <diagonal/>
    </border>
    <border>
      <left/>
      <right/>
      <top style="thick">
        <color theme="3" tint="0.79998168889431442"/>
      </top>
      <bottom style="thick">
        <color theme="3" tint="0.79998168889431442"/>
      </bottom>
      <diagonal/>
    </border>
    <border>
      <left/>
      <right style="thick">
        <color theme="3" tint="0.79998168889431442"/>
      </right>
      <top style="thick">
        <color theme="3" tint="0.79998168889431442"/>
      </top>
      <bottom style="thick">
        <color theme="3" tint="0.79998168889431442"/>
      </bottom>
      <diagonal/>
    </border>
    <border>
      <left style="thin">
        <color rgb="FF000080"/>
      </left>
      <right style="thin">
        <color rgb="FF000080"/>
      </right>
      <top style="thick">
        <color theme="3" tint="0.79998168889431442"/>
      </top>
      <bottom style="thin">
        <color rgb="FF000080"/>
      </bottom>
      <diagonal/>
    </border>
    <border>
      <left style="thick">
        <color theme="3" tint="0.79998168889431442"/>
      </left>
      <right style="thick">
        <color theme="3" tint="0.79998168889431442"/>
      </right>
      <top style="thick">
        <color theme="3" tint="0.79998168889431442"/>
      </top>
      <bottom/>
      <diagonal/>
    </border>
    <border>
      <left style="thick">
        <color theme="3" tint="0.79998168889431442"/>
      </left>
      <right style="thick">
        <color theme="3" tint="0.79998168889431442"/>
      </right>
      <top/>
      <bottom/>
      <diagonal/>
    </border>
    <border>
      <left style="thick">
        <color theme="3" tint="0.79992065187536243"/>
      </left>
      <right/>
      <top style="thick">
        <color theme="3" tint="0.79998168889431442"/>
      </top>
      <bottom style="thick">
        <color theme="3" tint="0.79998168889431442"/>
      </bottom>
      <diagonal/>
    </border>
  </borders>
  <cellStyleXfs count="6">
    <xf numFmtId="0" fontId="0" fillId="0" borderId="0"/>
    <xf numFmtId="9" fontId="1" fillId="0" borderId="0" applyFont="0" applyFill="0" applyBorder="0" applyAlignment="0" applyProtection="0"/>
    <xf numFmtId="164" fontId="3" fillId="0" borderId="0"/>
    <xf numFmtId="0" fontId="6" fillId="0" borderId="0"/>
    <xf numFmtId="0" fontId="2" fillId="0" borderId="0" applyNumberFormat="0" applyFill="0" applyBorder="0" applyAlignment="0" applyProtection="0"/>
    <xf numFmtId="164" fontId="3" fillId="0" borderId="0"/>
  </cellStyleXfs>
  <cellXfs count="175">
    <xf numFmtId="0" fontId="0" fillId="0" borderId="0" xfId="0"/>
    <xf numFmtId="164" fontId="4" fillId="2" borderId="0" xfId="2" applyFont="1" applyFill="1"/>
    <xf numFmtId="4" fontId="16" fillId="3" borderId="4" xfId="3" applyNumberFormat="1" applyFont="1" applyFill="1" applyBorder="1" applyAlignment="1" applyProtection="1">
      <alignment horizontal="right" vertical="center"/>
      <protection locked="0"/>
    </xf>
    <xf numFmtId="4" fontId="20" fillId="3" borderId="4" xfId="3" applyNumberFormat="1" applyFont="1" applyFill="1" applyBorder="1" applyAlignment="1" applyProtection="1">
      <alignment horizontal="center" vertical="center"/>
      <protection locked="0"/>
    </xf>
    <xf numFmtId="164" fontId="18" fillId="2" borderId="0" xfId="2" applyFont="1" applyFill="1" applyProtection="1">
      <protection locked="0"/>
    </xf>
    <xf numFmtId="0" fontId="12" fillId="2" borderId="0" xfId="0" applyFont="1" applyFill="1" applyProtection="1">
      <protection hidden="1"/>
    </xf>
    <xf numFmtId="0" fontId="12" fillId="0" borderId="0" xfId="0" applyFont="1" applyProtection="1">
      <protection hidden="1"/>
    </xf>
    <xf numFmtId="0" fontId="13" fillId="2" borderId="3" xfId="0" applyFont="1" applyFill="1" applyBorder="1" applyProtection="1">
      <protection hidden="1"/>
    </xf>
    <xf numFmtId="0" fontId="14" fillId="2" borderId="1" xfId="0" applyFont="1" applyFill="1" applyBorder="1" applyAlignment="1" applyProtection="1">
      <alignment horizontal="center"/>
      <protection hidden="1"/>
    </xf>
    <xf numFmtId="0" fontId="13" fillId="2" borderId="0" xfId="0" applyFont="1" applyFill="1" applyProtection="1">
      <protection hidden="1"/>
    </xf>
    <xf numFmtId="0" fontId="11" fillId="2" borderId="2" xfId="0" applyFont="1" applyFill="1" applyBorder="1" applyProtection="1">
      <protection hidden="1"/>
    </xf>
    <xf numFmtId="0" fontId="11" fillId="2" borderId="3" xfId="0" applyFont="1" applyFill="1" applyBorder="1" applyProtection="1">
      <protection hidden="1"/>
    </xf>
    <xf numFmtId="0" fontId="11" fillId="2" borderId="0" xfId="0" applyFont="1" applyFill="1" applyProtection="1">
      <protection hidden="1"/>
    </xf>
    <xf numFmtId="0" fontId="12" fillId="2" borderId="10" xfId="0" applyFont="1" applyFill="1" applyBorder="1" applyAlignment="1" applyProtection="1">
      <alignment horizontal="left"/>
      <protection hidden="1"/>
    </xf>
    <xf numFmtId="0" fontId="12" fillId="2" borderId="18" xfId="0" applyFont="1" applyFill="1" applyBorder="1" applyAlignment="1" applyProtection="1">
      <alignment horizontal="left"/>
      <protection hidden="1"/>
    </xf>
    <xf numFmtId="0" fontId="12" fillId="2" borderId="13" xfId="0" applyFont="1" applyFill="1" applyBorder="1" applyAlignment="1" applyProtection="1">
      <alignment horizontal="left"/>
      <protection hidden="1"/>
    </xf>
    <xf numFmtId="4" fontId="16" fillId="2" borderId="4" xfId="3" applyNumberFormat="1" applyFont="1" applyFill="1" applyBorder="1" applyAlignment="1" applyProtection="1">
      <alignment horizontal="right" vertical="center"/>
      <protection hidden="1"/>
    </xf>
    <xf numFmtId="9" fontId="12" fillId="2" borderId="11" xfId="0" applyNumberFormat="1" applyFont="1" applyFill="1" applyBorder="1" applyProtection="1">
      <protection hidden="1"/>
    </xf>
    <xf numFmtId="9" fontId="12" fillId="2" borderId="12" xfId="0" applyNumberFormat="1" applyFont="1" applyFill="1" applyBorder="1" applyProtection="1">
      <protection hidden="1"/>
    </xf>
    <xf numFmtId="9" fontId="12" fillId="2" borderId="9" xfId="0" applyNumberFormat="1" applyFont="1" applyFill="1" applyBorder="1" applyProtection="1">
      <protection hidden="1"/>
    </xf>
    <xf numFmtId="165" fontId="12" fillId="2" borderId="6" xfId="0" applyNumberFormat="1" applyFont="1" applyFill="1" applyBorder="1" applyProtection="1">
      <protection hidden="1"/>
    </xf>
    <xf numFmtId="9" fontId="12" fillId="2" borderId="5" xfId="0" applyNumberFormat="1" applyFont="1" applyFill="1" applyBorder="1" applyProtection="1">
      <protection hidden="1"/>
    </xf>
    <xf numFmtId="0" fontId="12" fillId="2" borderId="19" xfId="0" applyFont="1" applyFill="1" applyBorder="1" applyProtection="1">
      <protection hidden="1"/>
    </xf>
    <xf numFmtId="0" fontId="12" fillId="2" borderId="20" xfId="0" applyFont="1" applyFill="1" applyBorder="1" applyProtection="1">
      <protection hidden="1"/>
    </xf>
    <xf numFmtId="165" fontId="12" fillId="2" borderId="21" xfId="0" applyNumberFormat="1" applyFont="1" applyFill="1" applyBorder="1" applyProtection="1">
      <protection hidden="1"/>
    </xf>
    <xf numFmtId="0" fontId="12" fillId="2" borderId="22" xfId="0" applyFont="1" applyFill="1" applyBorder="1" applyProtection="1">
      <protection hidden="1"/>
    </xf>
    <xf numFmtId="0" fontId="12" fillId="2" borderId="14" xfId="0" applyFont="1" applyFill="1" applyBorder="1" applyProtection="1">
      <protection hidden="1"/>
    </xf>
    <xf numFmtId="165" fontId="12" fillId="2" borderId="8" xfId="0" applyNumberFormat="1" applyFont="1" applyFill="1" applyBorder="1" applyProtection="1">
      <protection hidden="1"/>
    </xf>
    <xf numFmtId="0" fontId="12" fillId="2" borderId="7" xfId="0" applyFont="1" applyFill="1" applyBorder="1" applyProtection="1">
      <protection hidden="1"/>
    </xf>
    <xf numFmtId="9" fontId="12" fillId="2" borderId="16" xfId="0" applyNumberFormat="1" applyFont="1" applyFill="1" applyBorder="1" applyProtection="1">
      <protection hidden="1"/>
    </xf>
    <xf numFmtId="9" fontId="12" fillId="2" borderId="16" xfId="0" quotePrefix="1" applyNumberFormat="1" applyFont="1" applyFill="1" applyBorder="1" applyProtection="1">
      <protection hidden="1"/>
    </xf>
    <xf numFmtId="9" fontId="7" fillId="2" borderId="16" xfId="0" applyNumberFormat="1" applyFont="1" applyFill="1" applyBorder="1" applyProtection="1">
      <protection hidden="1"/>
    </xf>
    <xf numFmtId="10" fontId="16" fillId="3" borderId="4" xfId="1" applyNumberFormat="1" applyFont="1" applyFill="1" applyBorder="1" applyAlignment="1" applyProtection="1">
      <alignment horizontal="right" vertical="center"/>
      <protection locked="0"/>
    </xf>
    <xf numFmtId="10" fontId="15" fillId="2" borderId="23" xfId="0" applyNumberFormat="1" applyFont="1" applyFill="1" applyBorder="1" applyProtection="1">
      <protection hidden="1"/>
    </xf>
    <xf numFmtId="10" fontId="16" fillId="2" borderId="4" xfId="1" applyNumberFormat="1" applyFont="1" applyFill="1" applyBorder="1" applyAlignment="1" applyProtection="1">
      <alignment horizontal="right" vertical="center"/>
      <protection hidden="1"/>
    </xf>
    <xf numFmtId="0" fontId="9" fillId="2" borderId="0" xfId="4" applyFont="1" applyFill="1" applyBorder="1" applyAlignment="1" applyProtection="1">
      <alignment horizontal="right" wrapText="1"/>
    </xf>
    <xf numFmtId="0" fontId="9" fillId="2" borderId="0" xfId="4" applyFont="1" applyFill="1" applyBorder="1" applyAlignment="1" applyProtection="1">
      <alignment horizontal="right" wrapText="1"/>
      <protection locked="0"/>
    </xf>
    <xf numFmtId="0" fontId="13" fillId="2" borderId="0" xfId="0" applyFont="1" applyFill="1" applyBorder="1" applyProtection="1">
      <protection hidden="1"/>
    </xf>
    <xf numFmtId="0" fontId="11" fillId="2" borderId="0" xfId="0" applyFont="1" applyFill="1" applyBorder="1" applyProtection="1">
      <protection hidden="1"/>
    </xf>
    <xf numFmtId="0" fontId="13" fillId="4" borderId="24" xfId="0" applyFont="1" applyFill="1" applyBorder="1" applyProtection="1">
      <protection hidden="1"/>
    </xf>
    <xf numFmtId="4" fontId="22" fillId="3" borderId="24" xfId="3" applyNumberFormat="1" applyFont="1" applyFill="1" applyBorder="1" applyAlignment="1" applyProtection="1">
      <alignment horizontal="left" vertical="center"/>
      <protection locked="0"/>
    </xf>
    <xf numFmtId="0" fontId="12" fillId="4" borderId="24" xfId="0" applyFont="1" applyFill="1" applyBorder="1" applyProtection="1">
      <protection hidden="1"/>
    </xf>
    <xf numFmtId="0" fontId="23" fillId="4" borderId="24" xfId="0" applyFont="1" applyFill="1" applyBorder="1" applyAlignment="1" applyProtection="1">
      <alignment horizontal="right"/>
      <protection hidden="1"/>
    </xf>
    <xf numFmtId="0" fontId="13" fillId="4" borderId="25" xfId="0" applyFont="1" applyFill="1" applyBorder="1" applyProtection="1">
      <protection hidden="1"/>
    </xf>
    <xf numFmtId="0" fontId="12" fillId="4" borderId="26" xfId="0" applyFont="1" applyFill="1" applyBorder="1" applyProtection="1">
      <protection hidden="1"/>
    </xf>
    <xf numFmtId="0" fontId="12" fillId="4" borderId="27" xfId="0" applyFont="1" applyFill="1" applyBorder="1" applyProtection="1">
      <protection hidden="1"/>
    </xf>
    <xf numFmtId="0" fontId="12" fillId="4" borderId="28" xfId="0" applyFont="1" applyFill="1" applyBorder="1" applyProtection="1">
      <protection hidden="1"/>
    </xf>
    <xf numFmtId="0" fontId="24" fillId="4" borderId="29" xfId="0" applyFont="1" applyFill="1" applyBorder="1" applyProtection="1">
      <protection hidden="1"/>
    </xf>
    <xf numFmtId="0" fontId="13" fillId="4" borderId="30" xfId="0" applyFont="1" applyFill="1" applyBorder="1" applyProtection="1">
      <protection hidden="1"/>
    </xf>
    <xf numFmtId="4" fontId="22" fillId="3" borderId="31" xfId="3" applyNumberFormat="1" applyFont="1" applyFill="1" applyBorder="1" applyAlignment="1" applyProtection="1">
      <alignment horizontal="left" vertical="center"/>
      <protection locked="0"/>
    </xf>
    <xf numFmtId="37" fontId="25" fillId="4" borderId="32" xfId="3" applyNumberFormat="1" applyFont="1" applyFill="1" applyBorder="1" applyAlignment="1" applyProtection="1">
      <alignment horizontal="right" indent="1"/>
      <protection hidden="1"/>
    </xf>
    <xf numFmtId="0" fontId="14" fillId="2" borderId="33" xfId="0" applyFont="1" applyFill="1" applyBorder="1" applyProtection="1">
      <protection hidden="1"/>
    </xf>
    <xf numFmtId="0" fontId="11" fillId="2" borderId="34" xfId="0" applyFont="1" applyFill="1" applyBorder="1" applyProtection="1">
      <protection hidden="1"/>
    </xf>
    <xf numFmtId="0" fontId="17" fillId="2" borderId="35" xfId="0" applyFont="1" applyFill="1" applyBorder="1" applyAlignment="1" applyProtection="1">
      <alignment horizontal="left"/>
      <protection hidden="1"/>
    </xf>
    <xf numFmtId="0" fontId="11" fillId="2" borderId="36" xfId="0" applyFont="1" applyFill="1" applyBorder="1" applyProtection="1">
      <protection hidden="1"/>
    </xf>
    <xf numFmtId="0" fontId="14" fillId="2" borderId="33" xfId="0" applyFont="1" applyFill="1" applyBorder="1" applyAlignment="1" applyProtection="1">
      <alignment horizontal="center"/>
      <protection hidden="1"/>
    </xf>
    <xf numFmtId="0" fontId="12" fillId="2" borderId="33" xfId="0" applyFont="1" applyFill="1" applyBorder="1" applyAlignment="1" applyProtection="1">
      <alignment horizontal="center"/>
      <protection hidden="1"/>
    </xf>
    <xf numFmtId="0" fontId="21" fillId="2" borderId="0" xfId="0" applyFont="1" applyFill="1" applyBorder="1" applyAlignment="1" applyProtection="1">
      <alignment wrapText="1"/>
      <protection hidden="1"/>
    </xf>
    <xf numFmtId="0" fontId="15" fillId="2" borderId="0" xfId="0" applyFont="1" applyFill="1" applyBorder="1" applyAlignment="1" applyProtection="1">
      <alignment wrapText="1"/>
      <protection hidden="1"/>
    </xf>
    <xf numFmtId="0" fontId="15" fillId="2" borderId="0" xfId="0" applyFont="1" applyFill="1" applyBorder="1" applyProtection="1">
      <protection hidden="1"/>
    </xf>
    <xf numFmtId="4" fontId="15" fillId="2" borderId="34" xfId="0" applyNumberFormat="1" applyFont="1" applyFill="1" applyBorder="1" applyAlignment="1" applyProtection="1">
      <alignment vertical="center"/>
      <protection hidden="1"/>
    </xf>
    <xf numFmtId="0" fontId="12" fillId="2" borderId="33" xfId="0" quotePrefix="1" applyFont="1" applyFill="1" applyBorder="1" applyAlignment="1" applyProtection="1">
      <alignment horizontal="center"/>
      <protection hidden="1"/>
    </xf>
    <xf numFmtId="0" fontId="12" fillId="2" borderId="0" xfId="0" applyFont="1" applyFill="1" applyBorder="1" applyProtection="1">
      <protection hidden="1"/>
    </xf>
    <xf numFmtId="4" fontId="12" fillId="2" borderId="34" xfId="0" applyNumberFormat="1" applyFont="1" applyFill="1" applyBorder="1" applyAlignment="1" applyProtection="1">
      <alignment vertical="center"/>
      <protection hidden="1"/>
    </xf>
    <xf numFmtId="0" fontId="7" fillId="2" borderId="33" xfId="0" quotePrefix="1" applyFont="1" applyFill="1" applyBorder="1" applyAlignment="1" applyProtection="1">
      <alignment horizontal="center"/>
      <protection hidden="1"/>
    </xf>
    <xf numFmtId="4" fontId="15" fillId="2" borderId="0" xfId="0" applyNumberFormat="1" applyFont="1" applyFill="1" applyBorder="1" applyProtection="1">
      <protection hidden="1"/>
    </xf>
    <xf numFmtId="0" fontId="19" fillId="2" borderId="0" xfId="0" applyFont="1" applyFill="1" applyBorder="1" applyProtection="1">
      <protection hidden="1"/>
    </xf>
    <xf numFmtId="0" fontId="7" fillId="2" borderId="0" xfId="0" applyFont="1" applyFill="1" applyBorder="1" applyProtection="1">
      <protection hidden="1"/>
    </xf>
    <xf numFmtId="4" fontId="7" fillId="2" borderId="0" xfId="0" applyNumberFormat="1" applyFont="1" applyFill="1" applyBorder="1" applyProtection="1">
      <protection hidden="1"/>
    </xf>
    <xf numFmtId="4" fontId="7" fillId="2" borderId="34" xfId="0" applyNumberFormat="1" applyFont="1" applyFill="1" applyBorder="1" applyAlignment="1" applyProtection="1">
      <alignment vertical="center"/>
      <protection hidden="1"/>
    </xf>
    <xf numFmtId="4" fontId="12" fillId="2" borderId="0" xfId="0" applyNumberFormat="1" applyFont="1" applyFill="1" applyBorder="1" applyProtection="1">
      <protection hidden="1"/>
    </xf>
    <xf numFmtId="0" fontId="9" fillId="2" borderId="34" xfId="4" applyFont="1" applyFill="1" applyBorder="1" applyAlignment="1" applyProtection="1">
      <alignment horizontal="right" indent="1"/>
      <protection hidden="1"/>
    </xf>
    <xf numFmtId="0" fontId="12" fillId="2" borderId="37" xfId="0" applyFont="1" applyFill="1" applyBorder="1" applyAlignment="1" applyProtection="1">
      <alignment horizontal="center"/>
      <protection hidden="1"/>
    </xf>
    <xf numFmtId="0" fontId="12" fillId="2" borderId="38" xfId="0" applyFont="1" applyFill="1" applyBorder="1" applyProtection="1">
      <protection hidden="1"/>
    </xf>
    <xf numFmtId="4" fontId="12" fillId="2" borderId="38" xfId="0" applyNumberFormat="1" applyFont="1" applyFill="1" applyBorder="1" applyProtection="1">
      <protection hidden="1"/>
    </xf>
    <xf numFmtId="0" fontId="12" fillId="2" borderId="40" xfId="0" applyFont="1" applyFill="1" applyBorder="1" applyProtection="1">
      <protection hidden="1"/>
    </xf>
    <xf numFmtId="0" fontId="12" fillId="2" borderId="41" xfId="0" applyFont="1" applyFill="1" applyBorder="1" applyProtection="1">
      <protection hidden="1"/>
    </xf>
    <xf numFmtId="0" fontId="7" fillId="2" borderId="41" xfId="0" applyFont="1" applyFill="1" applyBorder="1" applyProtection="1">
      <protection hidden="1"/>
    </xf>
    <xf numFmtId="37" fontId="7" fillId="2" borderId="42" xfId="3" applyNumberFormat="1" applyFont="1" applyFill="1" applyBorder="1" applyAlignment="1" applyProtection="1">
      <alignment horizontal="right" indent="1"/>
      <protection hidden="1"/>
    </xf>
    <xf numFmtId="0" fontId="12" fillId="2" borderId="43" xfId="0" applyFont="1" applyFill="1" applyBorder="1" applyProtection="1">
      <protection hidden="1"/>
    </xf>
    <xf numFmtId="0" fontId="15" fillId="2" borderId="44" xfId="0" applyFont="1" applyFill="1" applyBorder="1" applyAlignment="1" applyProtection="1">
      <alignment wrapText="1"/>
      <protection hidden="1"/>
    </xf>
    <xf numFmtId="0" fontId="12" fillId="2" borderId="44" xfId="0" applyFont="1" applyFill="1" applyBorder="1" applyProtection="1">
      <protection hidden="1"/>
    </xf>
    <xf numFmtId="0" fontId="12" fillId="2" borderId="45" xfId="0" applyFont="1" applyFill="1" applyBorder="1" applyProtection="1">
      <protection hidden="1"/>
    </xf>
    <xf numFmtId="0" fontId="12" fillId="2" borderId="46" xfId="0" quotePrefix="1" applyFont="1" applyFill="1" applyBorder="1" applyAlignment="1" applyProtection="1">
      <alignment horizontal="center"/>
      <protection hidden="1"/>
    </xf>
    <xf numFmtId="0" fontId="12" fillId="2" borderId="47" xfId="0" applyFont="1" applyFill="1" applyBorder="1" applyProtection="1">
      <protection hidden="1"/>
    </xf>
    <xf numFmtId="0" fontId="9" fillId="2" borderId="47" xfId="4" applyFont="1" applyFill="1" applyBorder="1" applyAlignment="1" applyProtection="1">
      <alignment horizontal="right" indent="1"/>
      <protection hidden="1"/>
    </xf>
    <xf numFmtId="9" fontId="12" fillId="2" borderId="0" xfId="0" applyNumberFormat="1" applyFont="1" applyFill="1" applyBorder="1" applyProtection="1">
      <protection hidden="1"/>
    </xf>
    <xf numFmtId="9" fontId="12" fillId="2" borderId="0" xfId="0" quotePrefix="1" applyNumberFormat="1" applyFont="1" applyFill="1" applyBorder="1" applyProtection="1">
      <protection hidden="1"/>
    </xf>
    <xf numFmtId="0" fontId="12" fillId="2" borderId="0" xfId="0" quotePrefix="1" applyFont="1" applyFill="1" applyBorder="1" applyProtection="1">
      <protection hidden="1"/>
    </xf>
    <xf numFmtId="0" fontId="12" fillId="2" borderId="48" xfId="0" applyFont="1" applyFill="1" applyBorder="1" applyProtection="1">
      <protection hidden="1"/>
    </xf>
    <xf numFmtId="0" fontId="12" fillId="2" borderId="49" xfId="0" applyFont="1" applyFill="1" applyBorder="1" applyProtection="1">
      <protection hidden="1"/>
    </xf>
    <xf numFmtId="164" fontId="25" fillId="2" borderId="50" xfId="5" applyFont="1" applyFill="1" applyBorder="1" applyAlignment="1" applyProtection="1">
      <alignment horizontal="right" indent="1"/>
      <protection hidden="1"/>
    </xf>
    <xf numFmtId="164" fontId="25" fillId="2" borderId="39" xfId="5" applyFont="1" applyFill="1" applyBorder="1" applyAlignment="1" applyProtection="1">
      <alignment horizontal="right" indent="1"/>
      <protection hidden="1"/>
    </xf>
    <xf numFmtId="0" fontId="26" fillId="2" borderId="41" xfId="0" applyFont="1" applyFill="1" applyBorder="1" applyAlignment="1" applyProtection="1">
      <alignment wrapText="1"/>
      <protection hidden="1"/>
    </xf>
    <xf numFmtId="0" fontId="26" fillId="2" borderId="15" xfId="0" applyFont="1" applyFill="1" applyBorder="1" applyProtection="1">
      <protection hidden="1"/>
    </xf>
    <xf numFmtId="0" fontId="26" fillId="2" borderId="0" xfId="0" applyFont="1" applyFill="1" applyBorder="1" applyProtection="1">
      <protection hidden="1"/>
    </xf>
    <xf numFmtId="0" fontId="25" fillId="2" borderId="44" xfId="0" applyFont="1" applyFill="1" applyBorder="1" applyProtection="1">
      <protection hidden="1"/>
    </xf>
    <xf numFmtId="9" fontId="25" fillId="2" borderId="16" xfId="0" quotePrefix="1" applyNumberFormat="1" applyFont="1" applyFill="1" applyBorder="1" applyProtection="1">
      <protection hidden="1"/>
    </xf>
    <xf numFmtId="0" fontId="25" fillId="2" borderId="17" xfId="0" quotePrefix="1" applyFont="1" applyFill="1" applyBorder="1" applyProtection="1">
      <protection hidden="1"/>
    </xf>
    <xf numFmtId="0" fontId="25" fillId="2" borderId="0" xfId="0" applyFont="1" applyFill="1" applyBorder="1" applyProtection="1">
      <protection hidden="1"/>
    </xf>
    <xf numFmtId="0" fontId="27" fillId="2" borderId="3" xfId="0" applyFont="1" applyFill="1" applyBorder="1" applyAlignment="1" applyProtection="1">
      <alignment horizontal="right"/>
      <protection hidden="1"/>
    </xf>
    <xf numFmtId="0" fontId="27" fillId="2" borderId="3" xfId="0" quotePrefix="1" applyFont="1" applyFill="1" applyBorder="1" applyAlignment="1" applyProtection="1">
      <alignment horizontal="right"/>
      <protection hidden="1"/>
    </xf>
    <xf numFmtId="4" fontId="25" fillId="2" borderId="38" xfId="0" applyNumberFormat="1" applyFont="1" applyFill="1" applyBorder="1" applyProtection="1">
      <protection hidden="1"/>
    </xf>
    <xf numFmtId="0" fontId="12" fillId="2" borderId="51" xfId="0" applyFont="1" applyFill="1" applyBorder="1" applyProtection="1">
      <protection hidden="1"/>
    </xf>
    <xf numFmtId="0" fontId="12" fillId="2" borderId="52" xfId="0" applyFont="1" applyFill="1" applyBorder="1" applyProtection="1">
      <protection hidden="1"/>
    </xf>
    <xf numFmtId="0" fontId="7" fillId="2" borderId="52" xfId="0" applyFont="1" applyFill="1" applyBorder="1" applyProtection="1">
      <protection hidden="1"/>
    </xf>
    <xf numFmtId="0" fontId="12" fillId="2" borderId="43" xfId="0" applyFont="1" applyFill="1" applyBorder="1" applyAlignment="1" applyProtection="1">
      <alignment horizontal="center"/>
      <protection hidden="1"/>
    </xf>
    <xf numFmtId="0" fontId="21" fillId="2" borderId="44" xfId="0" applyFont="1" applyFill="1" applyBorder="1" applyAlignment="1" applyProtection="1">
      <alignment wrapText="1"/>
      <protection hidden="1"/>
    </xf>
    <xf numFmtId="0" fontId="15" fillId="2" borderId="44" xfId="0" applyFont="1" applyFill="1" applyBorder="1" applyProtection="1">
      <protection hidden="1"/>
    </xf>
    <xf numFmtId="4" fontId="16" fillId="3" borderId="54" xfId="3" applyNumberFormat="1" applyFont="1" applyFill="1" applyBorder="1" applyAlignment="1" applyProtection="1">
      <alignment horizontal="right" vertical="center"/>
      <protection locked="0"/>
    </xf>
    <xf numFmtId="4" fontId="15" fillId="2" borderId="45" xfId="0" applyNumberFormat="1" applyFont="1" applyFill="1" applyBorder="1" applyAlignment="1" applyProtection="1">
      <alignment vertical="center"/>
      <protection hidden="1"/>
    </xf>
    <xf numFmtId="4" fontId="12" fillId="2" borderId="47" xfId="0" applyNumberFormat="1" applyFont="1" applyFill="1" applyBorder="1" applyAlignment="1" applyProtection="1">
      <alignment vertical="center"/>
      <protection hidden="1"/>
    </xf>
    <xf numFmtId="0" fontId="7" fillId="2" borderId="46" xfId="0" quotePrefix="1" applyFont="1" applyFill="1" applyBorder="1" applyAlignment="1" applyProtection="1">
      <alignment horizontal="center"/>
      <protection hidden="1"/>
    </xf>
    <xf numFmtId="4" fontId="15" fillId="2" borderId="47" xfId="0" applyNumberFormat="1" applyFont="1" applyFill="1" applyBorder="1" applyAlignment="1" applyProtection="1">
      <alignment vertical="center"/>
      <protection hidden="1"/>
    </xf>
    <xf numFmtId="4" fontId="7" fillId="2" borderId="47" xfId="0" applyNumberFormat="1" applyFont="1" applyFill="1" applyBorder="1" applyAlignment="1" applyProtection="1">
      <alignment vertical="center"/>
      <protection hidden="1"/>
    </xf>
    <xf numFmtId="0" fontId="12" fillId="2" borderId="46" xfId="0" applyFont="1" applyFill="1" applyBorder="1" applyAlignment="1" applyProtection="1">
      <alignment horizontal="center"/>
      <protection hidden="1"/>
    </xf>
    <xf numFmtId="0" fontId="12" fillId="2" borderId="48" xfId="0" applyFont="1" applyFill="1" applyBorder="1" applyAlignment="1" applyProtection="1">
      <alignment horizontal="center"/>
      <protection hidden="1"/>
    </xf>
    <xf numFmtId="4" fontId="12" fillId="2" borderId="49" xfId="0" applyNumberFormat="1" applyFont="1" applyFill="1" applyBorder="1" applyProtection="1">
      <protection hidden="1"/>
    </xf>
    <xf numFmtId="37" fontId="25" fillId="2" borderId="53" xfId="3" applyNumberFormat="1" applyFont="1" applyFill="1" applyBorder="1" applyAlignment="1" applyProtection="1">
      <alignment horizontal="right" indent="1"/>
      <protection hidden="1"/>
    </xf>
    <xf numFmtId="0" fontId="26" fillId="2" borderId="52" xfId="0" applyFont="1" applyFill="1" applyBorder="1" applyAlignment="1" applyProtection="1">
      <alignment wrapText="1"/>
      <protection hidden="1"/>
    </xf>
    <xf numFmtId="10" fontId="26" fillId="2" borderId="23" xfId="0" applyNumberFormat="1" applyFont="1" applyFill="1" applyBorder="1" applyProtection="1">
      <protection hidden="1"/>
    </xf>
    <xf numFmtId="0" fontId="17" fillId="2" borderId="48" xfId="0" applyFont="1" applyFill="1" applyBorder="1" applyAlignment="1" applyProtection="1">
      <alignment horizontal="left"/>
      <protection hidden="1"/>
    </xf>
    <xf numFmtId="0" fontId="27" fillId="2" borderId="49" xfId="0" applyFont="1" applyFill="1" applyBorder="1" applyProtection="1">
      <protection hidden="1"/>
    </xf>
    <xf numFmtId="0" fontId="13" fillId="2" borderId="49" xfId="0" applyFont="1" applyFill="1" applyBorder="1" applyProtection="1">
      <protection hidden="1"/>
    </xf>
    <xf numFmtId="0" fontId="11" fillId="2" borderId="49" xfId="0" applyFont="1" applyFill="1" applyBorder="1" applyProtection="1">
      <protection hidden="1"/>
    </xf>
    <xf numFmtId="0" fontId="27" fillId="2" borderId="49" xfId="0" applyFont="1" applyFill="1" applyBorder="1" applyAlignment="1" applyProtection="1">
      <alignment horizontal="right"/>
      <protection hidden="1"/>
    </xf>
    <xf numFmtId="0" fontId="27" fillId="2" borderId="49" xfId="0" quotePrefix="1" applyFont="1" applyFill="1" applyBorder="1" applyAlignment="1" applyProtection="1">
      <alignment horizontal="right"/>
      <protection hidden="1"/>
    </xf>
    <xf numFmtId="0" fontId="11" fillId="2" borderId="50" xfId="0" applyFont="1" applyFill="1" applyBorder="1" applyProtection="1">
      <protection hidden="1"/>
    </xf>
    <xf numFmtId="0" fontId="12" fillId="0" borderId="0" xfId="0" applyFont="1" applyBorder="1" applyProtection="1">
      <protection hidden="1"/>
    </xf>
    <xf numFmtId="164" fontId="4" fillId="5" borderId="55" xfId="2" applyFont="1" applyFill="1" applyBorder="1"/>
    <xf numFmtId="164" fontId="4" fillId="4" borderId="44" xfId="2" applyFont="1" applyFill="1" applyBorder="1"/>
    <xf numFmtId="164" fontId="4" fillId="4" borderId="45" xfId="2" applyFont="1" applyFill="1" applyBorder="1"/>
    <xf numFmtId="164" fontId="5" fillId="5" borderId="56" xfId="2" applyFont="1" applyFill="1" applyBorder="1" applyAlignment="1">
      <alignment horizontal="left" vertical="center"/>
    </xf>
    <xf numFmtId="164" fontId="28" fillId="4" borderId="0" xfId="2" applyFont="1" applyFill="1" applyAlignment="1">
      <alignment horizontal="left" vertical="center"/>
    </xf>
    <xf numFmtId="164" fontId="5" fillId="4" borderId="0" xfId="2" applyFont="1" applyFill="1" applyAlignment="1">
      <alignment horizontal="left" vertical="center"/>
    </xf>
    <xf numFmtId="164" fontId="4" fillId="4" borderId="0" xfId="2" applyFont="1" applyFill="1"/>
    <xf numFmtId="164" fontId="5" fillId="4" borderId="47" xfId="2" applyFont="1" applyFill="1" applyBorder="1" applyAlignment="1">
      <alignment horizontal="left" vertical="center"/>
    </xf>
    <xf numFmtId="164" fontId="4" fillId="5" borderId="25" xfId="2" applyFont="1" applyFill="1" applyBorder="1"/>
    <xf numFmtId="164" fontId="4" fillId="4" borderId="49" xfId="2" applyFont="1" applyFill="1" applyBorder="1"/>
    <xf numFmtId="37" fontId="25" fillId="4" borderId="49" xfId="3" applyNumberFormat="1" applyFont="1" applyFill="1" applyBorder="1" applyAlignment="1">
      <alignment horizontal="right" indent="1"/>
    </xf>
    <xf numFmtId="164" fontId="4" fillId="4" borderId="50" xfId="2" applyFont="1" applyFill="1" applyBorder="1"/>
    <xf numFmtId="164" fontId="4" fillId="2" borderId="43" xfId="2" applyFont="1" applyFill="1" applyBorder="1" applyAlignment="1">
      <alignment horizontal="center"/>
    </xf>
    <xf numFmtId="164" fontId="4" fillId="2" borderId="44" xfId="2" applyFont="1" applyFill="1" applyBorder="1" applyAlignment="1">
      <alignment horizontal="center"/>
    </xf>
    <xf numFmtId="164" fontId="4" fillId="2" borderId="45" xfId="2" applyFont="1" applyFill="1" applyBorder="1" applyAlignment="1">
      <alignment horizontal="center"/>
    </xf>
    <xf numFmtId="164" fontId="4" fillId="2" borderId="46" xfId="2" applyFont="1" applyFill="1" applyBorder="1" applyAlignment="1">
      <alignment horizontal="left" vertical="top"/>
    </xf>
    <xf numFmtId="164" fontId="4" fillId="2" borderId="47" xfId="2" applyFont="1" applyFill="1" applyBorder="1" applyAlignment="1">
      <alignment horizontal="left" vertical="top"/>
    </xf>
    <xf numFmtId="164" fontId="8" fillId="2" borderId="0" xfId="2" applyFont="1" applyFill="1" applyBorder="1" applyAlignment="1">
      <alignment horizontal="left" wrapText="1"/>
    </xf>
    <xf numFmtId="164" fontId="8" fillId="2" borderId="0" xfId="2" applyFont="1" applyFill="1" applyBorder="1" applyAlignment="1">
      <alignment horizontal="left"/>
    </xf>
    <xf numFmtId="164" fontId="8" fillId="2" borderId="0" xfId="2" applyFont="1" applyFill="1" applyBorder="1" applyAlignment="1">
      <alignment horizontal="left" vertical="top" wrapText="1"/>
    </xf>
    <xf numFmtId="164" fontId="8" fillId="2" borderId="0" xfId="2" applyFont="1" applyFill="1" applyBorder="1" applyAlignment="1">
      <alignment vertical="top" wrapText="1"/>
    </xf>
    <xf numFmtId="164" fontId="4" fillId="2" borderId="46" xfId="2" applyFont="1" applyFill="1" applyBorder="1" applyAlignment="1">
      <alignment horizontal="center"/>
    </xf>
    <xf numFmtId="164" fontId="4" fillId="2" borderId="47" xfId="2" applyFont="1" applyFill="1" applyBorder="1" applyAlignment="1">
      <alignment horizontal="center"/>
    </xf>
    <xf numFmtId="164" fontId="8" fillId="2" borderId="0" xfId="2" applyFont="1" applyFill="1" applyBorder="1" applyAlignment="1">
      <alignment horizontal="left" vertical="top" wrapText="1"/>
    </xf>
    <xf numFmtId="164" fontId="8" fillId="2" borderId="0" xfId="2" applyFont="1" applyFill="1" applyBorder="1" applyAlignment="1">
      <alignment horizontal="left" vertical="top"/>
    </xf>
    <xf numFmtId="164" fontId="4" fillId="2" borderId="48" xfId="2" applyFont="1" applyFill="1" applyBorder="1" applyAlignment="1">
      <alignment horizontal="center"/>
    </xf>
    <xf numFmtId="164" fontId="4" fillId="2" borderId="49" xfId="2" applyFont="1" applyFill="1" applyBorder="1" applyAlignment="1">
      <alignment horizontal="center"/>
    </xf>
    <xf numFmtId="164" fontId="4" fillId="2" borderId="50" xfId="2" applyFont="1" applyFill="1" applyBorder="1" applyAlignment="1">
      <alignment horizontal="center"/>
    </xf>
    <xf numFmtId="164" fontId="25" fillId="2" borderId="0" xfId="2" applyFont="1" applyFill="1" applyBorder="1" applyAlignment="1">
      <alignment horizontal="right"/>
    </xf>
    <xf numFmtId="164" fontId="27" fillId="2" borderId="49" xfId="2" applyFont="1" applyFill="1" applyBorder="1" applyAlignment="1">
      <alignment horizontal="left"/>
    </xf>
    <xf numFmtId="164" fontId="24" fillId="2" borderId="0" xfId="2" applyFont="1" applyFill="1" applyBorder="1" applyAlignment="1">
      <alignment horizontal="left" vertical="top"/>
    </xf>
    <xf numFmtId="164" fontId="4" fillId="5" borderId="43" xfId="2" applyFont="1" applyFill="1" applyBorder="1"/>
    <xf numFmtId="164" fontId="4" fillId="5" borderId="45" xfId="2" applyFont="1" applyFill="1" applyBorder="1"/>
    <xf numFmtId="164" fontId="5" fillId="5" borderId="46" xfId="2" applyFont="1" applyFill="1" applyBorder="1" applyAlignment="1">
      <alignment horizontal="left" vertical="center"/>
    </xf>
    <xf numFmtId="164" fontId="28" fillId="4" borderId="0" xfId="2" applyFont="1" applyFill="1" applyAlignment="1">
      <alignment horizontal="left" vertical="center" wrapText="1"/>
    </xf>
    <xf numFmtId="164" fontId="5" fillId="4" borderId="0" xfId="2" applyFont="1" applyFill="1" applyAlignment="1">
      <alignment horizontal="left" vertical="center" wrapText="1"/>
    </xf>
    <xf numFmtId="164" fontId="5" fillId="5" borderId="47" xfId="2" applyFont="1" applyFill="1" applyBorder="1" applyAlignment="1">
      <alignment horizontal="left" vertical="center"/>
    </xf>
    <xf numFmtId="164" fontId="4" fillId="5" borderId="48" xfId="2" applyFont="1" applyFill="1" applyBorder="1"/>
    <xf numFmtId="37" fontId="25" fillId="5" borderId="50" xfId="3" applyNumberFormat="1" applyFont="1" applyFill="1" applyBorder="1" applyAlignment="1">
      <alignment horizontal="right" indent="1"/>
    </xf>
    <xf numFmtId="164" fontId="24" fillId="2" borderId="0" xfId="2" applyFont="1" applyFill="1" applyBorder="1" applyAlignment="1">
      <alignment horizontal="left" vertical="top" wrapText="1"/>
    </xf>
    <xf numFmtId="164" fontId="10" fillId="2" borderId="0" xfId="2" applyFont="1" applyFill="1" applyBorder="1" applyAlignment="1">
      <alignment horizontal="left" vertical="top"/>
    </xf>
    <xf numFmtId="164" fontId="29" fillId="2" borderId="0" xfId="2" applyFont="1" applyFill="1" applyBorder="1" applyAlignment="1">
      <alignment horizontal="left" vertical="center"/>
    </xf>
    <xf numFmtId="164" fontId="4" fillId="2" borderId="0" xfId="2" applyFont="1" applyFill="1" applyBorder="1" applyAlignment="1">
      <alignment horizontal="center"/>
    </xf>
    <xf numFmtId="164" fontId="8" fillId="2" borderId="0" xfId="2" applyFont="1" applyFill="1" applyBorder="1" applyAlignment="1">
      <alignment horizontal="center"/>
    </xf>
    <xf numFmtId="4" fontId="22" fillId="3" borderId="57" xfId="3" applyNumberFormat="1" applyFont="1" applyFill="1" applyBorder="1" applyAlignment="1" applyProtection="1">
      <alignment horizontal="left" vertical="center"/>
      <protection locked="0"/>
    </xf>
    <xf numFmtId="4" fontId="22" fillId="3" borderId="53" xfId="3" applyNumberFormat="1" applyFont="1" applyFill="1" applyBorder="1" applyAlignment="1" applyProtection="1">
      <alignment horizontal="left" vertical="center"/>
      <protection locked="0"/>
    </xf>
  </cellXfs>
  <cellStyles count="6">
    <cellStyle name="Link 2" xfId="4" xr:uid="{6700F3F7-030D-408B-A3B4-E7E34652E318}"/>
    <cellStyle name="Prozent" xfId="1" builtinId="5"/>
    <cellStyle name="Standard" xfId="0" builtinId="0"/>
    <cellStyle name="Standard 2" xfId="2" xr:uid="{06A31933-3EA7-45B5-B6A1-97C71C67E70F}"/>
    <cellStyle name="Standard 2 2" xfId="5" xr:uid="{6B0CB112-60D4-455F-8E39-6EDCA7A40A79}"/>
    <cellStyle name="Standard_Schuldwechsel" xfId="3" xr:uid="{4737494B-834A-4EB1-AB71-B8F5DB467FC5}"/>
  </cellStyles>
  <dxfs count="0"/>
  <tableStyles count="0" defaultTableStyle="TableStyleMedium2" defaultPivotStyle="PivotStyleLight16"/>
  <colors>
    <mruColors>
      <color rgb="FF000080"/>
      <color rgb="FF93B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2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https://www.duhatschek-winkler.de/was-wir-fuer-sie-tun/"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duhatschek-winkler.de/was-wir-fuer-sie-tun/" TargetMode="External"/><Relationship Id="rId1" Type="http://schemas.openxmlformats.org/officeDocument/2006/relationships/image" Target="../media/image3.jpg"/><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685800</xdr:colOff>
      <xdr:row>1</xdr:row>
      <xdr:rowOff>95250</xdr:rowOff>
    </xdr:from>
    <xdr:to>
      <xdr:col>12</xdr:col>
      <xdr:colOff>202676</xdr:colOff>
      <xdr:row>2</xdr:row>
      <xdr:rowOff>220019</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10048875" y="266700"/>
          <a:ext cx="1345676" cy="277169"/>
        </a:xfrm>
        <a:prstGeom prst="rect">
          <a:avLst/>
        </a:prstGeom>
      </xdr:spPr>
    </xdr:pic>
    <xdr:clientData/>
  </xdr:twoCellAnchor>
  <xdr:twoCellAnchor editAs="oneCell">
    <xdr:from>
      <xdr:col>10</xdr:col>
      <xdr:colOff>895350</xdr:colOff>
      <xdr:row>20</xdr:row>
      <xdr:rowOff>76200</xdr:rowOff>
    </xdr:from>
    <xdr:to>
      <xdr:col>12</xdr:col>
      <xdr:colOff>302920</xdr:colOff>
      <xdr:row>20</xdr:row>
      <xdr:rowOff>289561</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258425" y="3781425"/>
          <a:ext cx="1236370" cy="213361"/>
        </a:xfrm>
        <a:prstGeom prst="rect">
          <a:avLst/>
        </a:prstGeom>
      </xdr:spPr>
    </xdr:pic>
    <xdr:clientData/>
  </xdr:twoCellAnchor>
  <xdr:twoCellAnchor>
    <xdr:from>
      <xdr:col>5</xdr:col>
      <xdr:colOff>238125</xdr:colOff>
      <xdr:row>10</xdr:row>
      <xdr:rowOff>66675</xdr:rowOff>
    </xdr:from>
    <xdr:to>
      <xdr:col>12</xdr:col>
      <xdr:colOff>47625</xdr:colOff>
      <xdr:row>15</xdr:row>
      <xdr:rowOff>161924</xdr:rowOff>
    </xdr:to>
    <xdr:sp macro="" textlink="">
      <xdr:nvSpPr>
        <xdr:cNvPr id="7" name="Rechteck: abgerundete Ecken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5029200" y="2095500"/>
          <a:ext cx="6210300" cy="1047749"/>
        </a:xfrm>
        <a:prstGeom prst="roundRect">
          <a:avLst/>
        </a:prstGeom>
        <a:solidFill>
          <a:srgbClr val="ABD264"/>
        </a:solidFill>
        <a:ln>
          <a:solidFill>
            <a:srgbClr val="8E8E8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DE" sz="1100" b="1">
              <a:solidFill>
                <a:sysClr val="windowText" lastClr="000000"/>
              </a:solidFill>
              <a:effectLst/>
              <a:latin typeface="Frutiger LT Com 45 Light" panose="020B0303030504020204" pitchFamily="34" charset="0"/>
              <a:ea typeface="+mn-ea"/>
              <a:cs typeface="+mn-cs"/>
            </a:rPr>
            <a:t>Sie</a:t>
          </a:r>
          <a:r>
            <a:rPr lang="de-DE" sz="1100" b="1" baseline="0">
              <a:solidFill>
                <a:sysClr val="windowText" lastClr="000000"/>
              </a:solidFill>
              <a:effectLst/>
              <a:latin typeface="Frutiger LT Com 45 Light" panose="020B0303030504020204" pitchFamily="34" charset="0"/>
              <a:ea typeface="+mn-ea"/>
              <a:cs typeface="+mn-cs"/>
            </a:rPr>
            <a:t> sind interessiert an den Ergebnissen?</a:t>
          </a:r>
          <a:endParaRPr lang="de-DE" b="1">
            <a:solidFill>
              <a:sysClr val="windowText" lastClr="000000"/>
            </a:solidFill>
            <a:effectLst/>
            <a:latin typeface="Frutiger LT Com 45 Light" panose="020B0303030504020204" pitchFamily="34" charset="0"/>
          </a:endParaRPr>
        </a:p>
        <a:p>
          <a:r>
            <a:rPr lang="de-DE" sz="1100" baseline="0">
              <a:solidFill>
                <a:sysClr val="windowText" lastClr="000000"/>
              </a:solidFill>
              <a:effectLst/>
              <a:latin typeface="Frutiger LT Com 45 Light" panose="020B0303030504020204" pitchFamily="34" charset="0"/>
              <a:ea typeface="+mn-ea"/>
              <a:cs typeface="+mn-cs"/>
            </a:rPr>
            <a:t>Eine eigene schnelle Kalkulation ist nützlich, die Kalkulation eines Experten bringt Sie mit einem neutralen Blick sicher noch weiter.</a:t>
          </a:r>
          <a:endParaRPr lang="de-DE">
            <a:solidFill>
              <a:sysClr val="windowText" lastClr="000000"/>
            </a:solidFill>
            <a:effectLst/>
            <a:latin typeface="Frutiger LT Com 45 Light" panose="020B0303030504020204" pitchFamily="34" charset="0"/>
          </a:endParaRPr>
        </a:p>
        <a:p>
          <a:r>
            <a:rPr lang="de-DE" sz="1100" baseline="0">
              <a:solidFill>
                <a:sysClr val="windowText" lastClr="000000"/>
              </a:solidFill>
              <a:effectLst/>
              <a:latin typeface="Frutiger LT Com 45 Light" panose="020B0303030504020204" pitchFamily="34" charset="0"/>
              <a:ea typeface="+mn-ea"/>
              <a:cs typeface="+mn-cs"/>
            </a:rPr>
            <a:t>Kontaktieren Sie uns für ein kostenfreies Gespräch </a:t>
          </a:r>
          <a:r>
            <a:rPr lang="de-DE" sz="1100" i="1" u="sng" baseline="0">
              <a:solidFill>
                <a:srgbClr val="0070C0"/>
              </a:solidFill>
              <a:effectLst/>
              <a:latin typeface="Frutiger LT Com 45 Light" panose="020B0303030504020204" pitchFamily="34" charset="0"/>
              <a:ea typeface="+mn-ea"/>
              <a:cs typeface="+mn-cs"/>
            </a:rPr>
            <a:t>www.duhatschek-winkler.de.</a:t>
          </a:r>
          <a:endParaRPr lang="de-DE">
            <a:solidFill>
              <a:srgbClr val="0070C0"/>
            </a:solidFill>
            <a:effectLst/>
            <a:latin typeface="Frutiger LT Com 45 Light" panose="020B0303030504020204" pitchFamily="34" charset="0"/>
          </a:endParaRPr>
        </a:p>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895350</xdr:colOff>
      <xdr:row>20</xdr:row>
      <xdr:rowOff>76200</xdr:rowOff>
    </xdr:from>
    <xdr:to>
      <xdr:col>12</xdr:col>
      <xdr:colOff>302920</xdr:colOff>
      <xdr:row>20</xdr:row>
      <xdr:rowOff>289561</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58425" y="3781425"/>
          <a:ext cx="1236370" cy="213361"/>
        </a:xfrm>
        <a:prstGeom prst="rect">
          <a:avLst/>
        </a:prstGeom>
      </xdr:spPr>
    </xdr:pic>
    <xdr:clientData/>
  </xdr:twoCellAnchor>
  <xdr:twoCellAnchor>
    <xdr:from>
      <xdr:col>5</xdr:col>
      <xdr:colOff>219076</xdr:colOff>
      <xdr:row>10</xdr:row>
      <xdr:rowOff>76200</xdr:rowOff>
    </xdr:from>
    <xdr:to>
      <xdr:col>12</xdr:col>
      <xdr:colOff>28576</xdr:colOff>
      <xdr:row>15</xdr:row>
      <xdr:rowOff>171449</xdr:rowOff>
    </xdr:to>
    <xdr:sp macro="" textlink="">
      <xdr:nvSpPr>
        <xdr:cNvPr id="5" name="Rechteck: abgerundete Ecke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5010151" y="2143125"/>
          <a:ext cx="6210300" cy="1047749"/>
        </a:xfrm>
        <a:prstGeom prst="roundRect">
          <a:avLst/>
        </a:prstGeom>
        <a:solidFill>
          <a:srgbClr val="ABD264"/>
        </a:solidFill>
        <a:ln>
          <a:solidFill>
            <a:srgbClr val="8E8E8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DE" sz="1100" b="1">
              <a:solidFill>
                <a:sysClr val="windowText" lastClr="000000"/>
              </a:solidFill>
              <a:effectLst/>
              <a:latin typeface="Frutiger LT Com 45 Light" panose="020B0303030504020204" pitchFamily="34" charset="0"/>
              <a:ea typeface="+mn-ea"/>
              <a:cs typeface="+mn-cs"/>
            </a:rPr>
            <a:t>Sie</a:t>
          </a:r>
          <a:r>
            <a:rPr lang="de-DE" sz="1100" b="1" baseline="0">
              <a:solidFill>
                <a:sysClr val="windowText" lastClr="000000"/>
              </a:solidFill>
              <a:effectLst/>
              <a:latin typeface="Frutiger LT Com 45 Light" panose="020B0303030504020204" pitchFamily="34" charset="0"/>
              <a:ea typeface="+mn-ea"/>
              <a:cs typeface="+mn-cs"/>
            </a:rPr>
            <a:t> sind interessiert an den Ergebnissen?</a:t>
          </a:r>
          <a:endParaRPr lang="de-DE" b="1">
            <a:solidFill>
              <a:sysClr val="windowText" lastClr="000000"/>
            </a:solidFill>
            <a:effectLst/>
            <a:latin typeface="Frutiger LT Com 45 Light" panose="020B0303030504020204" pitchFamily="34" charset="0"/>
          </a:endParaRPr>
        </a:p>
        <a:p>
          <a:r>
            <a:rPr lang="de-DE" sz="1100" baseline="0">
              <a:solidFill>
                <a:sysClr val="windowText" lastClr="000000"/>
              </a:solidFill>
              <a:effectLst/>
              <a:latin typeface="Frutiger LT Com 45 Light" panose="020B0303030504020204" pitchFamily="34" charset="0"/>
              <a:ea typeface="+mn-ea"/>
              <a:cs typeface="+mn-cs"/>
            </a:rPr>
            <a:t>Eine eigene schnelle Kalkulation ist nützlich, die Kalkulation eines Experten bringt Sie mit einem neutralen Blick sicher noch weiter.</a:t>
          </a:r>
          <a:endParaRPr lang="de-DE">
            <a:solidFill>
              <a:sysClr val="windowText" lastClr="000000"/>
            </a:solidFill>
            <a:effectLst/>
            <a:latin typeface="Frutiger LT Com 45 Light" panose="020B0303030504020204" pitchFamily="34" charset="0"/>
          </a:endParaRPr>
        </a:p>
        <a:p>
          <a:r>
            <a:rPr lang="de-DE" sz="1100" baseline="0">
              <a:solidFill>
                <a:sysClr val="windowText" lastClr="000000"/>
              </a:solidFill>
              <a:effectLst/>
              <a:latin typeface="Frutiger LT Com 45 Light" panose="020B0303030504020204" pitchFamily="34" charset="0"/>
              <a:ea typeface="+mn-ea"/>
              <a:cs typeface="+mn-cs"/>
            </a:rPr>
            <a:t>Kontaktieren Sie uns für ein kostenfreies Gespräch </a:t>
          </a:r>
          <a:r>
            <a:rPr lang="de-DE" sz="1100" i="1" u="sng" baseline="0">
              <a:solidFill>
                <a:srgbClr val="0070C0"/>
              </a:solidFill>
              <a:effectLst/>
              <a:latin typeface="Frutiger LT Com 45 Light" panose="020B0303030504020204" pitchFamily="34" charset="0"/>
              <a:ea typeface="+mn-ea"/>
              <a:cs typeface="+mn-cs"/>
            </a:rPr>
            <a:t>www.duhatschek-winkler.de.</a:t>
          </a:r>
          <a:endParaRPr lang="de-DE">
            <a:solidFill>
              <a:srgbClr val="0070C0"/>
            </a:solidFill>
            <a:effectLst/>
            <a:latin typeface="Frutiger LT Com 45 Light" panose="020B0303030504020204" pitchFamily="34" charset="0"/>
          </a:endParaRPr>
        </a:p>
        <a:p>
          <a:pPr algn="l"/>
          <a:endParaRPr lang="de-DE" sz="1100"/>
        </a:p>
      </xdr:txBody>
    </xdr:sp>
    <xdr:clientData/>
  </xdr:twoCellAnchor>
  <xdr:twoCellAnchor editAs="oneCell">
    <xdr:from>
      <xdr:col>10</xdr:col>
      <xdr:colOff>685800</xdr:colOff>
      <xdr:row>1</xdr:row>
      <xdr:rowOff>95250</xdr:rowOff>
    </xdr:from>
    <xdr:to>
      <xdr:col>12</xdr:col>
      <xdr:colOff>202676</xdr:colOff>
      <xdr:row>2</xdr:row>
      <xdr:rowOff>180975</xdr:rowOff>
    </xdr:to>
    <xdr:pic>
      <xdr:nvPicPr>
        <xdr:cNvPr id="4" name="Grafik 3">
          <a:extLst>
            <a:ext uri="{FF2B5EF4-FFF2-40B4-BE49-F238E27FC236}">
              <a16:creationId xmlns:a16="http://schemas.microsoft.com/office/drawing/2014/main" id="{530B1EBB-64C2-4C5C-A6A8-B308B6773E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a:stretch/>
      </xdr:blipFill>
      <xdr:spPr>
        <a:xfrm>
          <a:off x="10048875" y="266700"/>
          <a:ext cx="1345676" cy="266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245924</xdr:colOff>
      <xdr:row>1</xdr:row>
      <xdr:rowOff>76200</xdr:rowOff>
    </xdr:from>
    <xdr:to>
      <xdr:col>12</xdr:col>
      <xdr:colOff>201750</xdr:colOff>
      <xdr:row>3</xdr:row>
      <xdr:rowOff>76200</xdr:rowOff>
    </xdr:to>
    <xdr:pic>
      <xdr:nvPicPr>
        <xdr:cNvPr id="3" name="Grafik 2">
          <a:extLst>
            <a:ext uri="{FF2B5EF4-FFF2-40B4-BE49-F238E27FC236}">
              <a16:creationId xmlns:a16="http://schemas.microsoft.com/office/drawing/2014/main" id="{94C51D7E-D6DA-4BAB-BDF4-E9F8C63A84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6160949" y="161925"/>
          <a:ext cx="1479826"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15</xdr:row>
          <xdr:rowOff>1066800</xdr:rowOff>
        </xdr:from>
        <xdr:to>
          <xdr:col>8</xdr:col>
          <xdr:colOff>352425</xdr:colOff>
          <xdr:row>17</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10</xdr:col>
      <xdr:colOff>326887</xdr:colOff>
      <xdr:row>1</xdr:row>
      <xdr:rowOff>114300</xdr:rowOff>
    </xdr:from>
    <xdr:to>
      <xdr:col>12</xdr:col>
      <xdr:colOff>530363</xdr:colOff>
      <xdr:row>3</xdr:row>
      <xdr:rowOff>114300</xdr:rowOff>
    </xdr:to>
    <xdr:pic>
      <xdr:nvPicPr>
        <xdr:cNvPr id="2" name="Grafik 1">
          <a:extLst>
            <a:ext uri="{FF2B5EF4-FFF2-40B4-BE49-F238E27FC236}">
              <a16:creationId xmlns:a16="http://schemas.microsoft.com/office/drawing/2014/main" id="{F89083B7-ED79-4623-B23A-A9E3CEEFEF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5079862" y="200025"/>
          <a:ext cx="1479826"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uhatschek-winkler.de/" TargetMode="External"/><Relationship Id="rId1" Type="http://schemas.openxmlformats.org/officeDocument/2006/relationships/hyperlink" Target="http://www.duhatschek-winkler.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uhatschek-winkler.de/" TargetMode="External"/><Relationship Id="rId1" Type="http://schemas.openxmlformats.org/officeDocument/2006/relationships/hyperlink" Target="http://www.duhatschek-winkler.d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duhatschek-winkler.d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duhatschek-winkler.de/"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1E232-9866-4B7A-8E67-E36BB9401D54}">
  <sheetPr>
    <tabColor rgb="FF93BEED"/>
    <pageSetUpPr fitToPage="1"/>
  </sheetPr>
  <dimension ref="A1:V47"/>
  <sheetViews>
    <sheetView tabSelected="1" zoomScaleNormal="100" workbookViewId="0">
      <pane ySplit="6" topLeftCell="A7" activePane="bottomLeft" state="frozen"/>
      <selection pane="bottomLeft" activeCell="Q17" sqref="Q17"/>
    </sheetView>
  </sheetViews>
  <sheetFormatPr baseColWidth="10" defaultRowHeight="12.75"/>
  <cols>
    <col min="1" max="1" width="5.7109375" style="6" customWidth="1"/>
    <col min="2" max="2" width="4" style="6" customWidth="1"/>
    <col min="3" max="3" width="50.5703125" style="6" customWidth="1"/>
    <col min="4" max="4" width="3" style="6" customWidth="1"/>
    <col min="5" max="5" width="8.5703125" style="6" customWidth="1"/>
    <col min="6" max="12" width="13.7109375" style="6" customWidth="1"/>
    <col min="13" max="13" width="6.28515625" style="6" customWidth="1"/>
    <col min="14" max="16" width="3" style="6" customWidth="1"/>
    <col min="17" max="16384" width="11.42578125" style="6"/>
  </cols>
  <sheetData>
    <row r="1" spans="1:22" ht="13.5" thickBot="1">
      <c r="A1" s="5"/>
      <c r="B1" s="5"/>
      <c r="C1" s="5"/>
      <c r="D1" s="5"/>
      <c r="E1" s="5"/>
      <c r="F1" s="5"/>
      <c r="G1" s="5"/>
      <c r="H1" s="5"/>
      <c r="I1" s="5"/>
      <c r="J1" s="5"/>
      <c r="K1" s="5"/>
      <c r="L1" s="5"/>
      <c r="M1" s="5"/>
      <c r="N1" s="5"/>
      <c r="O1" s="5"/>
      <c r="P1" s="5"/>
      <c r="Q1" s="5"/>
      <c r="R1" s="5"/>
      <c r="S1" s="5"/>
      <c r="T1" s="5"/>
      <c r="U1" s="5"/>
      <c r="V1" s="5"/>
    </row>
    <row r="2" spans="1:22" ht="12" customHeight="1" thickTop="1" thickBot="1">
      <c r="A2" s="5"/>
      <c r="B2" s="44"/>
      <c r="C2" s="45"/>
      <c r="D2" s="45"/>
      <c r="E2" s="45"/>
      <c r="F2" s="45"/>
      <c r="G2" s="45"/>
      <c r="H2" s="45"/>
      <c r="I2" s="45"/>
      <c r="J2" s="45"/>
      <c r="K2" s="45"/>
      <c r="L2" s="45"/>
      <c r="M2" s="46"/>
      <c r="N2" s="5"/>
      <c r="O2" s="5"/>
      <c r="P2" s="5"/>
      <c r="Q2" s="5"/>
      <c r="R2" s="5"/>
      <c r="S2" s="5"/>
      <c r="T2" s="5"/>
      <c r="U2" s="5"/>
      <c r="V2" s="5"/>
    </row>
    <row r="3" spans="1:22" ht="19.5" customHeight="1" thickTop="1" thickBot="1">
      <c r="A3" s="5"/>
      <c r="B3" s="47" t="s">
        <v>20</v>
      </c>
      <c r="C3" s="43"/>
      <c r="D3" s="43"/>
      <c r="E3" s="43"/>
      <c r="F3" s="43"/>
      <c r="G3" s="43"/>
      <c r="H3" s="43"/>
      <c r="I3" s="43"/>
      <c r="J3" s="43"/>
      <c r="K3" s="43"/>
      <c r="L3" s="43"/>
      <c r="M3" s="48"/>
      <c r="N3" s="5"/>
      <c r="O3" s="5"/>
      <c r="P3" s="5"/>
      <c r="Q3" s="5"/>
      <c r="R3" s="5"/>
      <c r="S3" s="5"/>
      <c r="T3" s="5"/>
      <c r="U3" s="5"/>
      <c r="V3" s="5"/>
    </row>
    <row r="4" spans="1:22" ht="20.25" thickTop="1" thickBot="1">
      <c r="A4" s="5"/>
      <c r="B4" s="49" t="s">
        <v>0</v>
      </c>
      <c r="C4" s="40"/>
      <c r="D4" s="39"/>
      <c r="E4" s="39"/>
      <c r="F4" s="41"/>
      <c r="G4" s="41"/>
      <c r="H4" s="42" t="str">
        <f>IF(Disclaimer!D21=FALSE,"Bitte bestätigen Sie den Disclaimer"," ")</f>
        <v>Bitte bestätigen Sie den Disclaimer</v>
      </c>
      <c r="I4" s="41"/>
      <c r="J4" s="41"/>
      <c r="K4" s="41"/>
      <c r="L4" s="41"/>
      <c r="M4" s="50" t="s">
        <v>4</v>
      </c>
      <c r="N4" s="5"/>
      <c r="O4" s="5"/>
      <c r="P4" s="5"/>
      <c r="Q4" s="5"/>
      <c r="R4" s="5"/>
      <c r="S4" s="5"/>
      <c r="T4" s="5"/>
      <c r="U4" s="5"/>
      <c r="V4" s="5"/>
    </row>
    <row r="5" spans="1:22" ht="16.5" thickTop="1">
      <c r="A5" s="5"/>
      <c r="B5" s="51"/>
      <c r="C5" s="37"/>
      <c r="D5" s="37"/>
      <c r="E5" s="38"/>
      <c r="F5" s="37"/>
      <c r="G5" s="37"/>
      <c r="H5" s="37"/>
      <c r="I5" s="37"/>
      <c r="J5" s="37"/>
      <c r="K5" s="37"/>
      <c r="L5" s="37"/>
      <c r="M5" s="52"/>
      <c r="N5" s="5"/>
      <c r="O5" s="5"/>
      <c r="P5" s="5"/>
      <c r="Q5" s="5"/>
      <c r="R5" s="5"/>
      <c r="S5" s="5"/>
      <c r="T5" s="5"/>
      <c r="U5" s="5"/>
      <c r="V5" s="5"/>
    </row>
    <row r="6" spans="1:22" ht="16.5" thickBot="1">
      <c r="A6" s="5"/>
      <c r="B6" s="53" t="s">
        <v>17</v>
      </c>
      <c r="C6" s="7"/>
      <c r="D6" s="7"/>
      <c r="E6" s="11"/>
      <c r="F6" s="100">
        <v>2017</v>
      </c>
      <c r="G6" s="101" t="s">
        <v>21</v>
      </c>
      <c r="H6" s="101" t="s">
        <v>22</v>
      </c>
      <c r="I6" s="101" t="s">
        <v>23</v>
      </c>
      <c r="J6" s="101" t="s">
        <v>24</v>
      </c>
      <c r="K6" s="101" t="s">
        <v>25</v>
      </c>
      <c r="L6" s="101" t="s">
        <v>31</v>
      </c>
      <c r="M6" s="54"/>
      <c r="N6" s="5"/>
      <c r="O6" s="5"/>
      <c r="P6" s="5"/>
      <c r="Q6" s="5"/>
      <c r="R6" s="5"/>
      <c r="S6" s="5"/>
      <c r="T6" s="5"/>
      <c r="U6" s="5"/>
      <c r="V6" s="5"/>
    </row>
    <row r="7" spans="1:22" ht="3.75" customHeight="1">
      <c r="A7" s="5"/>
      <c r="B7" s="55"/>
      <c r="C7" s="37"/>
      <c r="D7" s="37"/>
      <c r="E7" s="38"/>
      <c r="F7" s="37"/>
      <c r="G7" s="37"/>
      <c r="H7" s="37"/>
      <c r="I7" s="37"/>
      <c r="J7" s="37"/>
      <c r="K7" s="37"/>
      <c r="L7" s="37"/>
      <c r="M7" s="52"/>
      <c r="N7" s="5"/>
      <c r="O7" s="5"/>
      <c r="P7" s="5"/>
      <c r="Q7" s="5"/>
      <c r="R7" s="5"/>
      <c r="S7" s="5"/>
      <c r="T7" s="5"/>
      <c r="U7" s="5"/>
      <c r="V7" s="5"/>
    </row>
    <row r="8" spans="1:22" ht="29.25" customHeight="1">
      <c r="A8" s="5"/>
      <c r="B8" s="56"/>
      <c r="C8" s="57" t="s">
        <v>34</v>
      </c>
      <c r="D8" s="58"/>
      <c r="E8" s="59"/>
      <c r="F8" s="2"/>
      <c r="G8" s="2"/>
      <c r="H8" s="2"/>
      <c r="I8" s="2"/>
      <c r="J8" s="2"/>
      <c r="K8" s="2"/>
      <c r="L8" s="2"/>
      <c r="M8" s="60"/>
      <c r="N8" s="5"/>
      <c r="O8" s="5"/>
      <c r="P8" s="5"/>
      <c r="Q8" s="5"/>
      <c r="R8" s="5"/>
      <c r="S8" s="5"/>
      <c r="T8" s="5"/>
      <c r="U8" s="5"/>
      <c r="V8" s="5"/>
    </row>
    <row r="9" spans="1:22" ht="14.25" customHeight="1">
      <c r="A9" s="5"/>
      <c r="B9" s="61" t="s">
        <v>1</v>
      </c>
      <c r="C9" s="62" t="s">
        <v>32</v>
      </c>
      <c r="D9" s="62"/>
      <c r="E9" s="32"/>
      <c r="F9" s="16">
        <f>+$E$9*F8</f>
        <v>0</v>
      </c>
      <c r="G9" s="16">
        <f t="shared" ref="G9:L9" si="0">+$E$9*G8</f>
        <v>0</v>
      </c>
      <c r="H9" s="16">
        <f t="shared" si="0"/>
        <v>0</v>
      </c>
      <c r="I9" s="16">
        <f t="shared" si="0"/>
        <v>0</v>
      </c>
      <c r="J9" s="16">
        <f t="shared" si="0"/>
        <v>0</v>
      </c>
      <c r="K9" s="16">
        <f t="shared" si="0"/>
        <v>0</v>
      </c>
      <c r="L9" s="16">
        <f t="shared" si="0"/>
        <v>0</v>
      </c>
      <c r="M9" s="63"/>
      <c r="N9" s="5"/>
      <c r="O9" s="5"/>
      <c r="P9" s="5"/>
      <c r="Q9" s="5"/>
      <c r="R9" s="5"/>
      <c r="S9" s="5"/>
      <c r="T9" s="5"/>
      <c r="U9" s="5"/>
      <c r="V9" s="5"/>
    </row>
    <row r="10" spans="1:22" ht="14.25" customHeight="1">
      <c r="A10" s="5"/>
      <c r="B10" s="61" t="s">
        <v>1</v>
      </c>
      <c r="C10" s="62" t="s">
        <v>26</v>
      </c>
      <c r="D10" s="62"/>
      <c r="E10" s="34">
        <f>+L27</f>
        <v>0</v>
      </c>
      <c r="F10" s="16">
        <f>+$L$27*(F9+F8)</f>
        <v>0</v>
      </c>
      <c r="G10" s="16">
        <f t="shared" ref="G10:L10" si="1">+$L$27*(G9+G8)</f>
        <v>0</v>
      </c>
      <c r="H10" s="16">
        <f t="shared" si="1"/>
        <v>0</v>
      </c>
      <c r="I10" s="16">
        <f t="shared" si="1"/>
        <v>0</v>
      </c>
      <c r="J10" s="16">
        <f t="shared" si="1"/>
        <v>0</v>
      </c>
      <c r="K10" s="16">
        <f t="shared" si="1"/>
        <v>0</v>
      </c>
      <c r="L10" s="16">
        <f t="shared" si="1"/>
        <v>0</v>
      </c>
      <c r="M10" s="63"/>
      <c r="N10" s="5"/>
      <c r="O10" s="5"/>
      <c r="P10" s="5"/>
      <c r="Q10" s="5"/>
      <c r="R10" s="5"/>
      <c r="S10" s="5"/>
      <c r="T10" s="5"/>
      <c r="U10" s="5"/>
      <c r="V10" s="5"/>
    </row>
    <row r="11" spans="1:22" ht="15.75" customHeight="1">
      <c r="A11" s="5"/>
      <c r="B11" s="64" t="s">
        <v>2</v>
      </c>
      <c r="C11" s="95" t="s">
        <v>27</v>
      </c>
      <c r="D11" s="59"/>
      <c r="E11" s="59"/>
      <c r="F11" s="65">
        <f>+F8+F9+F10</f>
        <v>0</v>
      </c>
      <c r="G11" s="65">
        <f t="shared" ref="G11:L11" si="2">+G8+G9+G10</f>
        <v>0</v>
      </c>
      <c r="H11" s="65">
        <f t="shared" si="2"/>
        <v>0</v>
      </c>
      <c r="I11" s="65">
        <f t="shared" si="2"/>
        <v>0</v>
      </c>
      <c r="J11" s="65">
        <f t="shared" si="2"/>
        <v>0</v>
      </c>
      <c r="K11" s="65">
        <f t="shared" si="2"/>
        <v>0</v>
      </c>
      <c r="L11" s="65">
        <f t="shared" si="2"/>
        <v>0</v>
      </c>
      <c r="M11" s="60"/>
      <c r="N11" s="5"/>
      <c r="O11" s="5"/>
      <c r="P11" s="5"/>
      <c r="Q11" s="5"/>
      <c r="R11" s="5"/>
      <c r="S11" s="5"/>
      <c r="T11" s="5"/>
      <c r="U11" s="5"/>
      <c r="V11" s="5"/>
    </row>
    <row r="12" spans="1:22" ht="14.25" customHeight="1">
      <c r="A12" s="5"/>
      <c r="B12" s="61" t="s">
        <v>1</v>
      </c>
      <c r="C12" s="62" t="s">
        <v>28</v>
      </c>
      <c r="D12" s="62"/>
      <c r="E12" s="66"/>
      <c r="F12" s="2"/>
      <c r="G12" s="2"/>
      <c r="H12" s="2"/>
      <c r="I12" s="2"/>
      <c r="J12" s="2"/>
      <c r="K12" s="2"/>
      <c r="L12" s="2"/>
      <c r="M12" s="63"/>
      <c r="N12" s="5"/>
      <c r="O12" s="5"/>
      <c r="P12" s="5"/>
      <c r="Q12" s="5"/>
      <c r="R12" s="5"/>
      <c r="S12" s="5"/>
      <c r="T12" s="5"/>
      <c r="U12" s="5"/>
      <c r="V12" s="5"/>
    </row>
    <row r="13" spans="1:22" ht="15.75" customHeight="1">
      <c r="A13" s="5"/>
      <c r="B13" s="64" t="s">
        <v>2</v>
      </c>
      <c r="C13" s="95" t="s">
        <v>29</v>
      </c>
      <c r="D13" s="59"/>
      <c r="E13" s="59"/>
      <c r="F13" s="65">
        <f>+F11*12+F12</f>
        <v>0</v>
      </c>
      <c r="G13" s="65">
        <f t="shared" ref="G13:L13" si="3">+G11*12+G12</f>
        <v>0</v>
      </c>
      <c r="H13" s="65">
        <f t="shared" si="3"/>
        <v>0</v>
      </c>
      <c r="I13" s="65">
        <f t="shared" si="3"/>
        <v>0</v>
      </c>
      <c r="J13" s="65">
        <f t="shared" si="3"/>
        <v>0</v>
      </c>
      <c r="K13" s="65">
        <f t="shared" si="3"/>
        <v>0</v>
      </c>
      <c r="L13" s="65">
        <f t="shared" si="3"/>
        <v>0</v>
      </c>
      <c r="M13" s="60"/>
      <c r="N13" s="5"/>
      <c r="O13" s="5"/>
      <c r="P13" s="5"/>
      <c r="Q13" s="5"/>
      <c r="R13" s="5"/>
      <c r="S13" s="5"/>
      <c r="T13" s="5"/>
      <c r="U13" s="5"/>
      <c r="V13" s="5"/>
    </row>
    <row r="14" spans="1:22" ht="13.5" customHeight="1">
      <c r="A14" s="5"/>
      <c r="B14" s="64"/>
      <c r="C14" s="59"/>
      <c r="D14" s="59"/>
      <c r="E14" s="59"/>
      <c r="F14" s="65"/>
      <c r="G14" s="65"/>
      <c r="H14" s="65"/>
      <c r="I14" s="65"/>
      <c r="J14" s="65"/>
      <c r="K14" s="65"/>
      <c r="L14" s="65"/>
      <c r="M14" s="60"/>
      <c r="N14" s="5"/>
      <c r="O14" s="5"/>
      <c r="P14" s="5"/>
      <c r="Q14" s="5"/>
      <c r="R14" s="5"/>
      <c r="S14" s="5"/>
      <c r="T14" s="5"/>
      <c r="U14" s="5"/>
      <c r="V14" s="5"/>
    </row>
    <row r="15" spans="1:22" ht="15.75" customHeight="1">
      <c r="A15" s="5"/>
      <c r="B15" s="64"/>
      <c r="C15" s="99" t="s">
        <v>33</v>
      </c>
      <c r="D15" s="67"/>
      <c r="E15" s="67"/>
      <c r="F15" s="68">
        <f>ROUNDUP(F13/12,-2)</f>
        <v>0</v>
      </c>
      <c r="G15" s="68">
        <f t="shared" ref="G15:L15" si="4">ROUNDUP(G13/12,-2)</f>
        <v>0</v>
      </c>
      <c r="H15" s="68">
        <f t="shared" si="4"/>
        <v>0</v>
      </c>
      <c r="I15" s="68">
        <f t="shared" si="4"/>
        <v>0</v>
      </c>
      <c r="J15" s="68">
        <f t="shared" si="4"/>
        <v>0</v>
      </c>
      <c r="K15" s="68">
        <f t="shared" si="4"/>
        <v>0</v>
      </c>
      <c r="L15" s="68">
        <f t="shared" si="4"/>
        <v>0</v>
      </c>
      <c r="M15" s="69"/>
      <c r="N15" s="5"/>
      <c r="O15" s="5"/>
      <c r="P15" s="5"/>
      <c r="Q15" s="5"/>
      <c r="R15" s="5"/>
      <c r="S15" s="5"/>
      <c r="T15" s="5"/>
      <c r="U15" s="5"/>
      <c r="V15" s="5"/>
    </row>
    <row r="16" spans="1:22" ht="15.75" customHeight="1">
      <c r="A16" s="5"/>
      <c r="B16" s="64"/>
      <c r="C16" s="99" t="s">
        <v>30</v>
      </c>
      <c r="D16" s="67"/>
      <c r="E16" s="67"/>
      <c r="F16" s="68">
        <f>+F15*12</f>
        <v>0</v>
      </c>
      <c r="G16" s="68">
        <f t="shared" ref="G16:L16" si="5">+G15*12</f>
        <v>0</v>
      </c>
      <c r="H16" s="68">
        <f t="shared" si="5"/>
        <v>0</v>
      </c>
      <c r="I16" s="68">
        <f t="shared" si="5"/>
        <v>0</v>
      </c>
      <c r="J16" s="68">
        <f t="shared" si="5"/>
        <v>0</v>
      </c>
      <c r="K16" s="68">
        <f t="shared" si="5"/>
        <v>0</v>
      </c>
      <c r="L16" s="68">
        <f t="shared" si="5"/>
        <v>0</v>
      </c>
      <c r="M16" s="69"/>
      <c r="N16" s="5"/>
      <c r="O16" s="5"/>
      <c r="P16" s="5"/>
      <c r="Q16" s="5"/>
      <c r="R16" s="5"/>
      <c r="S16" s="5"/>
      <c r="T16" s="5"/>
      <c r="U16" s="5"/>
      <c r="V16" s="5"/>
    </row>
    <row r="17" spans="1:22" ht="15.75" customHeight="1">
      <c r="A17" s="5"/>
      <c r="B17" s="64"/>
      <c r="C17" s="59"/>
      <c r="D17" s="59"/>
      <c r="E17" s="59"/>
      <c r="F17" s="70"/>
      <c r="G17" s="70"/>
      <c r="H17" s="70"/>
      <c r="I17" s="70"/>
      <c r="J17" s="70"/>
      <c r="K17" s="70"/>
      <c r="L17" s="70"/>
      <c r="M17" s="60"/>
      <c r="N17" s="5"/>
      <c r="O17" s="5"/>
      <c r="P17" s="5"/>
      <c r="Q17" s="5"/>
      <c r="R17" s="5"/>
      <c r="S17" s="5"/>
      <c r="T17" s="5"/>
      <c r="U17" s="5"/>
      <c r="V17" s="5"/>
    </row>
    <row r="18" spans="1:22" ht="12.75" customHeight="1">
      <c r="A18" s="5"/>
      <c r="B18" s="56"/>
      <c r="C18" s="62"/>
      <c r="D18" s="62"/>
      <c r="E18" s="62"/>
      <c r="F18" s="70"/>
      <c r="G18" s="70"/>
      <c r="H18" s="70"/>
      <c r="I18" s="70"/>
      <c r="J18" s="70"/>
      <c r="K18" s="70"/>
      <c r="L18" s="70"/>
      <c r="M18" s="71" t="s">
        <v>9</v>
      </c>
      <c r="N18" s="5"/>
      <c r="O18" s="5"/>
      <c r="P18" s="5"/>
      <c r="Q18" s="5"/>
      <c r="R18" s="5"/>
      <c r="S18" s="5"/>
      <c r="T18" s="5"/>
      <c r="U18" s="5"/>
      <c r="V18" s="5"/>
    </row>
    <row r="19" spans="1:22" ht="13.5" thickBot="1">
      <c r="A19" s="5"/>
      <c r="B19" s="72"/>
      <c r="C19" s="73"/>
      <c r="D19" s="73"/>
      <c r="E19" s="73"/>
      <c r="F19" s="74"/>
      <c r="G19" s="74"/>
      <c r="H19" s="74"/>
      <c r="I19" s="74"/>
      <c r="J19" s="74"/>
      <c r="K19" s="74"/>
      <c r="L19" s="102"/>
      <c r="M19" s="92" t="s">
        <v>11</v>
      </c>
      <c r="N19" s="5"/>
      <c r="O19" s="5"/>
      <c r="P19" s="5"/>
      <c r="Q19" s="5"/>
      <c r="R19" s="5"/>
      <c r="S19" s="5"/>
      <c r="T19" s="5"/>
      <c r="U19" s="5"/>
      <c r="V19" s="5"/>
    </row>
    <row r="20" spans="1:22" ht="14.25" thickTop="1" thickBot="1">
      <c r="A20" s="5"/>
      <c r="B20" s="5"/>
      <c r="C20" s="5"/>
      <c r="D20" s="5"/>
      <c r="E20" s="5"/>
      <c r="F20" s="5"/>
      <c r="G20" s="5"/>
      <c r="H20" s="5"/>
      <c r="I20" s="5"/>
      <c r="J20" s="5"/>
      <c r="K20" s="5"/>
      <c r="L20" s="5"/>
      <c r="M20" s="5"/>
      <c r="N20" s="5"/>
      <c r="O20" s="5"/>
      <c r="P20" s="5"/>
      <c r="Q20" s="5"/>
      <c r="R20" s="5"/>
      <c r="S20" s="5"/>
      <c r="T20" s="5"/>
      <c r="U20" s="5"/>
      <c r="V20" s="5"/>
    </row>
    <row r="21" spans="1:22" ht="38.25" customHeight="1" thickTop="1" thickBot="1">
      <c r="A21" s="5"/>
      <c r="B21" s="75"/>
      <c r="C21" s="93" t="s">
        <v>64</v>
      </c>
      <c r="D21" s="76"/>
      <c r="E21" s="76"/>
      <c r="F21" s="77"/>
      <c r="G21" s="77"/>
      <c r="H21" s="77"/>
      <c r="I21" s="77"/>
      <c r="J21" s="77"/>
      <c r="K21" s="77"/>
      <c r="L21" s="77"/>
      <c r="M21" s="78" t="s">
        <v>4</v>
      </c>
      <c r="N21" s="5"/>
      <c r="O21" s="5"/>
      <c r="P21" s="5"/>
      <c r="Q21" s="5"/>
      <c r="R21" s="5"/>
      <c r="S21" s="5"/>
      <c r="T21" s="5"/>
    </row>
    <row r="22" spans="1:22" ht="20.25" customHeight="1" thickTop="1">
      <c r="A22" s="5"/>
      <c r="B22" s="79"/>
      <c r="C22" s="80"/>
      <c r="D22" s="81"/>
      <c r="E22" s="81"/>
      <c r="F22" s="96" t="s">
        <v>56</v>
      </c>
      <c r="G22" s="96" t="s">
        <v>35</v>
      </c>
      <c r="H22" s="96" t="s">
        <v>56</v>
      </c>
      <c r="I22" s="96" t="s">
        <v>35</v>
      </c>
      <c r="J22" s="96" t="s">
        <v>56</v>
      </c>
      <c r="K22" s="96" t="s">
        <v>35</v>
      </c>
      <c r="L22" s="96" t="s">
        <v>55</v>
      </c>
      <c r="M22" s="82"/>
      <c r="N22" s="5"/>
      <c r="O22" s="5"/>
      <c r="P22" s="5"/>
      <c r="Q22" s="5"/>
      <c r="R22" s="5"/>
      <c r="S22" s="5"/>
      <c r="T22" s="5"/>
    </row>
    <row r="23" spans="1:22" ht="15.75" customHeight="1">
      <c r="A23" s="5"/>
      <c r="B23" s="83"/>
      <c r="C23" s="13" t="s">
        <v>36</v>
      </c>
      <c r="D23" s="17"/>
      <c r="E23" s="18"/>
      <c r="F23" s="19" t="s">
        <v>37</v>
      </c>
      <c r="G23" s="20" t="s">
        <v>49</v>
      </c>
      <c r="H23" s="21" t="s">
        <v>38</v>
      </c>
      <c r="I23" s="20" t="s">
        <v>65</v>
      </c>
      <c r="J23" s="21" t="s">
        <v>39</v>
      </c>
      <c r="K23" s="20" t="s">
        <v>50</v>
      </c>
      <c r="L23" s="32"/>
      <c r="M23" s="84"/>
      <c r="N23" s="5"/>
      <c r="O23" s="5"/>
      <c r="P23" s="5"/>
      <c r="Q23" s="5"/>
      <c r="R23" s="5"/>
      <c r="S23" s="5"/>
    </row>
    <row r="24" spans="1:22" ht="15.75" customHeight="1">
      <c r="A24" s="5"/>
      <c r="B24" s="83"/>
      <c r="C24" s="14" t="s">
        <v>40</v>
      </c>
      <c r="D24" s="22"/>
      <c r="E24" s="23"/>
      <c r="F24" s="22" t="s">
        <v>41</v>
      </c>
      <c r="G24" s="24" t="s">
        <v>49</v>
      </c>
      <c r="H24" s="25" t="s">
        <v>42</v>
      </c>
      <c r="I24" s="24" t="s">
        <v>65</v>
      </c>
      <c r="J24" s="25" t="s">
        <v>43</v>
      </c>
      <c r="K24" s="24" t="s">
        <v>50</v>
      </c>
      <c r="L24" s="32"/>
      <c r="M24" s="84"/>
      <c r="N24" s="5"/>
      <c r="O24" s="5"/>
      <c r="P24" s="5"/>
      <c r="Q24" s="5"/>
      <c r="R24" s="5"/>
      <c r="S24" s="5"/>
    </row>
    <row r="25" spans="1:22" ht="15.75" customHeight="1">
      <c r="A25" s="5"/>
      <c r="B25" s="83"/>
      <c r="C25" s="14" t="s">
        <v>44</v>
      </c>
      <c r="D25" s="22"/>
      <c r="E25" s="23"/>
      <c r="F25" s="22" t="s">
        <v>57</v>
      </c>
      <c r="G25" s="24" t="s">
        <v>49</v>
      </c>
      <c r="H25" s="25" t="s">
        <v>58</v>
      </c>
      <c r="I25" s="24" t="s">
        <v>65</v>
      </c>
      <c r="J25" s="25" t="s">
        <v>59</v>
      </c>
      <c r="K25" s="24" t="s">
        <v>50</v>
      </c>
      <c r="L25" s="32"/>
      <c r="M25" s="84"/>
      <c r="N25" s="5"/>
      <c r="O25" s="5"/>
      <c r="P25" s="5"/>
      <c r="Q25" s="5"/>
      <c r="R25" s="5"/>
      <c r="S25" s="5"/>
    </row>
    <row r="26" spans="1:22" ht="15.75" customHeight="1">
      <c r="A26" s="5"/>
      <c r="B26" s="83"/>
      <c r="C26" s="15" t="s">
        <v>45</v>
      </c>
      <c r="D26" s="62"/>
      <c r="E26" s="26"/>
      <c r="F26" s="62" t="s">
        <v>46</v>
      </c>
      <c r="G26" s="27" t="s">
        <v>49</v>
      </c>
      <c r="H26" s="28" t="s">
        <v>47</v>
      </c>
      <c r="I26" s="27" t="s">
        <v>65</v>
      </c>
      <c r="J26" s="28" t="s">
        <v>48</v>
      </c>
      <c r="K26" s="27" t="s">
        <v>50</v>
      </c>
      <c r="L26" s="32"/>
      <c r="M26" s="84"/>
      <c r="N26" s="5"/>
      <c r="O26" s="5"/>
      <c r="P26" s="5"/>
      <c r="Q26" s="5"/>
      <c r="R26" s="5"/>
      <c r="S26" s="5"/>
    </row>
    <row r="27" spans="1:22" ht="15.75" customHeight="1">
      <c r="A27" s="5"/>
      <c r="B27" s="83"/>
      <c r="C27" s="94" t="s">
        <v>54</v>
      </c>
      <c r="D27" s="29"/>
      <c r="E27" s="30"/>
      <c r="F27" s="29"/>
      <c r="G27" s="97" t="s">
        <v>51</v>
      </c>
      <c r="H27" s="31"/>
      <c r="I27" s="97" t="s">
        <v>52</v>
      </c>
      <c r="J27" s="31"/>
      <c r="K27" s="98" t="s">
        <v>53</v>
      </c>
      <c r="L27" s="33">
        <f>SUM(L23:L26)</f>
        <v>0</v>
      </c>
      <c r="M27" s="85"/>
      <c r="N27" s="5"/>
      <c r="O27" s="5"/>
      <c r="P27" s="5"/>
      <c r="Q27" s="5"/>
      <c r="R27" s="5"/>
      <c r="S27" s="5"/>
      <c r="T27" s="5"/>
    </row>
    <row r="28" spans="1:22" ht="23.25" customHeight="1">
      <c r="A28" s="5"/>
      <c r="B28" s="83"/>
      <c r="C28" s="62"/>
      <c r="D28" s="86"/>
      <c r="E28" s="87"/>
      <c r="F28" s="86"/>
      <c r="G28" s="87"/>
      <c r="H28" s="86"/>
      <c r="I28" s="87"/>
      <c r="J28" s="86"/>
      <c r="K28" s="88"/>
      <c r="L28" s="62"/>
      <c r="M28" s="85" t="s">
        <v>9</v>
      </c>
      <c r="N28" s="5"/>
      <c r="O28" s="5"/>
      <c r="P28" s="5"/>
      <c r="Q28" s="5"/>
      <c r="R28" s="5"/>
      <c r="S28" s="5"/>
      <c r="T28" s="5"/>
    </row>
    <row r="29" spans="1:22" ht="13.5" thickBot="1">
      <c r="A29" s="5"/>
      <c r="B29" s="89"/>
      <c r="C29" s="90"/>
      <c r="D29" s="90"/>
      <c r="E29" s="90"/>
      <c r="F29" s="90"/>
      <c r="G29" s="90"/>
      <c r="H29" s="90"/>
      <c r="I29" s="90"/>
      <c r="J29" s="90"/>
      <c r="K29" s="90"/>
      <c r="L29" s="90"/>
      <c r="M29" s="91" t="s">
        <v>11</v>
      </c>
      <c r="N29" s="5"/>
      <c r="O29" s="5"/>
      <c r="P29" s="5"/>
      <c r="Q29" s="5"/>
      <c r="R29" s="5"/>
      <c r="S29" s="5"/>
      <c r="T29" s="5"/>
      <c r="U29" s="5"/>
      <c r="V29" s="5"/>
    </row>
    <row r="30" spans="1:22" ht="13.5" thickTop="1">
      <c r="A30" s="5"/>
      <c r="B30" s="5"/>
      <c r="C30" s="5"/>
      <c r="D30" s="5"/>
      <c r="E30" s="5"/>
      <c r="F30" s="5"/>
      <c r="G30" s="5"/>
      <c r="H30" s="5"/>
      <c r="I30" s="5"/>
      <c r="J30" s="5"/>
      <c r="K30" s="5"/>
      <c r="L30" s="5"/>
      <c r="M30" s="5"/>
      <c r="N30" s="5"/>
      <c r="O30" s="5"/>
      <c r="P30" s="5"/>
      <c r="Q30" s="5"/>
      <c r="R30" s="5"/>
      <c r="S30" s="5"/>
      <c r="T30" s="5"/>
      <c r="U30" s="5"/>
      <c r="V30" s="5"/>
    </row>
    <row r="31" spans="1:22">
      <c r="A31" s="5"/>
      <c r="B31" s="5"/>
      <c r="C31" s="5"/>
      <c r="D31" s="5"/>
      <c r="E31" s="5"/>
      <c r="F31" s="5"/>
      <c r="G31" s="5"/>
      <c r="H31" s="5"/>
      <c r="I31" s="5"/>
      <c r="J31" s="5"/>
      <c r="K31" s="5"/>
      <c r="L31" s="5"/>
      <c r="M31" s="5"/>
      <c r="N31" s="5"/>
      <c r="O31" s="5"/>
      <c r="P31" s="5"/>
      <c r="Q31" s="5"/>
      <c r="R31" s="5"/>
      <c r="S31" s="5"/>
      <c r="T31" s="5"/>
      <c r="U31" s="5"/>
      <c r="V31" s="5"/>
    </row>
    <row r="32" spans="1:22">
      <c r="A32" s="5"/>
      <c r="B32" s="5"/>
      <c r="C32" s="5"/>
      <c r="D32" s="5"/>
      <c r="E32" s="5"/>
      <c r="F32" s="5"/>
      <c r="G32" s="5"/>
      <c r="H32" s="5"/>
      <c r="I32" s="5"/>
      <c r="J32" s="5"/>
      <c r="K32" s="5"/>
      <c r="L32" s="5"/>
      <c r="M32" s="5"/>
      <c r="N32" s="5"/>
      <c r="O32" s="5"/>
      <c r="P32" s="5"/>
      <c r="Q32" s="5"/>
      <c r="R32" s="5"/>
      <c r="S32" s="5"/>
      <c r="T32" s="5"/>
      <c r="U32" s="5"/>
      <c r="V32" s="5"/>
    </row>
    <row r="33" spans="1:22">
      <c r="A33" s="5"/>
      <c r="B33" s="5"/>
      <c r="C33" s="5"/>
      <c r="D33" s="5"/>
      <c r="E33" s="5"/>
      <c r="F33" s="5"/>
      <c r="G33" s="5"/>
      <c r="H33" s="5"/>
      <c r="I33" s="5"/>
      <c r="J33" s="5"/>
      <c r="K33" s="5"/>
      <c r="L33" s="5"/>
      <c r="M33" s="5"/>
      <c r="N33" s="5"/>
      <c r="O33" s="5"/>
      <c r="P33" s="5"/>
      <c r="Q33" s="5"/>
      <c r="R33" s="5"/>
      <c r="S33" s="5"/>
      <c r="T33" s="5"/>
      <c r="U33" s="5"/>
      <c r="V33" s="5"/>
    </row>
    <row r="34" spans="1:22">
      <c r="A34" s="5"/>
      <c r="B34" s="5"/>
      <c r="C34" s="5"/>
      <c r="D34" s="5"/>
      <c r="E34" s="5"/>
      <c r="F34" s="5"/>
      <c r="G34" s="5"/>
      <c r="H34" s="5"/>
      <c r="I34" s="5"/>
      <c r="J34" s="5"/>
      <c r="K34" s="5"/>
      <c r="L34" s="5"/>
      <c r="M34" s="5"/>
      <c r="N34" s="5"/>
      <c r="O34" s="5"/>
      <c r="P34" s="5"/>
      <c r="Q34" s="5"/>
      <c r="R34" s="5"/>
      <c r="S34" s="5"/>
      <c r="T34" s="5"/>
      <c r="U34" s="5"/>
      <c r="V34" s="5"/>
    </row>
    <row r="35" spans="1:22">
      <c r="A35" s="5"/>
      <c r="B35" s="5"/>
      <c r="C35" s="5"/>
      <c r="D35" s="5"/>
      <c r="E35" s="5"/>
      <c r="F35" s="5"/>
      <c r="G35" s="5"/>
      <c r="H35" s="5"/>
      <c r="I35" s="5"/>
      <c r="J35" s="5"/>
      <c r="K35" s="5"/>
      <c r="L35" s="5"/>
      <c r="M35" s="5"/>
      <c r="N35" s="5"/>
      <c r="O35" s="5"/>
      <c r="P35" s="5"/>
      <c r="Q35" s="5"/>
      <c r="R35" s="5"/>
      <c r="S35" s="5"/>
      <c r="T35" s="5"/>
      <c r="U35" s="5"/>
      <c r="V35" s="5"/>
    </row>
    <row r="36" spans="1:22">
      <c r="A36" s="5"/>
      <c r="B36" s="5"/>
      <c r="C36" s="5"/>
      <c r="D36" s="5"/>
      <c r="E36" s="5"/>
      <c r="F36" s="5"/>
      <c r="G36" s="5"/>
      <c r="H36" s="5"/>
      <c r="I36" s="5"/>
      <c r="J36" s="5"/>
      <c r="K36" s="5"/>
      <c r="L36" s="5"/>
      <c r="M36" s="5"/>
      <c r="N36" s="5"/>
      <c r="O36" s="5"/>
      <c r="P36" s="5"/>
      <c r="Q36" s="5"/>
      <c r="R36" s="5"/>
      <c r="S36" s="5"/>
      <c r="T36" s="5"/>
      <c r="U36" s="5"/>
      <c r="V36" s="5"/>
    </row>
    <row r="37" spans="1:22">
      <c r="A37" s="5"/>
      <c r="B37" s="5"/>
      <c r="C37" s="5"/>
      <c r="D37" s="5"/>
      <c r="E37" s="5"/>
      <c r="F37" s="5"/>
      <c r="G37" s="5"/>
      <c r="H37" s="5"/>
      <c r="I37" s="5"/>
      <c r="J37" s="5"/>
      <c r="K37" s="5"/>
      <c r="L37" s="5"/>
      <c r="M37" s="5"/>
      <c r="N37" s="5"/>
      <c r="O37" s="5"/>
      <c r="P37" s="5"/>
      <c r="Q37" s="5"/>
      <c r="R37" s="5"/>
      <c r="S37" s="5"/>
      <c r="T37" s="5"/>
      <c r="U37" s="5"/>
      <c r="V37" s="5"/>
    </row>
    <row r="38" spans="1:22">
      <c r="A38" s="5"/>
      <c r="B38" s="5"/>
      <c r="C38" s="5"/>
      <c r="D38" s="5"/>
      <c r="E38" s="5"/>
      <c r="F38" s="5"/>
      <c r="G38" s="5"/>
      <c r="H38" s="5"/>
      <c r="I38" s="5"/>
      <c r="J38" s="5"/>
      <c r="K38" s="5"/>
      <c r="L38" s="5"/>
      <c r="M38" s="5"/>
      <c r="N38" s="5"/>
      <c r="O38" s="5"/>
      <c r="P38" s="5"/>
      <c r="Q38" s="5"/>
      <c r="R38" s="5"/>
      <c r="S38" s="5"/>
      <c r="T38" s="5"/>
      <c r="U38" s="5"/>
      <c r="V38" s="5"/>
    </row>
    <row r="39" spans="1:22">
      <c r="A39" s="5"/>
      <c r="B39" s="5"/>
      <c r="C39" s="5"/>
      <c r="D39" s="5"/>
      <c r="E39" s="5"/>
      <c r="F39" s="5"/>
      <c r="G39" s="5"/>
      <c r="H39" s="5"/>
      <c r="I39" s="5"/>
      <c r="J39" s="5"/>
      <c r="K39" s="5"/>
      <c r="L39" s="5"/>
      <c r="M39" s="5"/>
      <c r="N39" s="5"/>
      <c r="O39" s="5"/>
      <c r="P39" s="5"/>
      <c r="Q39" s="5"/>
      <c r="R39" s="5"/>
      <c r="S39" s="5"/>
      <c r="T39" s="5"/>
      <c r="U39" s="5"/>
      <c r="V39" s="5"/>
    </row>
    <row r="40" spans="1:22">
      <c r="A40" s="5"/>
      <c r="B40" s="5"/>
      <c r="C40" s="5"/>
      <c r="D40" s="5"/>
      <c r="E40" s="5"/>
      <c r="F40" s="5"/>
      <c r="G40" s="5"/>
      <c r="H40" s="5"/>
      <c r="I40" s="5"/>
      <c r="J40" s="5"/>
      <c r="K40" s="5"/>
      <c r="L40" s="5"/>
      <c r="M40" s="5"/>
      <c r="N40" s="5"/>
      <c r="O40" s="5"/>
      <c r="P40" s="5"/>
      <c r="Q40" s="5"/>
      <c r="R40" s="5"/>
      <c r="S40" s="5"/>
      <c r="T40" s="5"/>
      <c r="U40" s="5"/>
      <c r="V40" s="5"/>
    </row>
    <row r="41" spans="1:22">
      <c r="A41" s="5"/>
      <c r="B41" s="5"/>
      <c r="C41" s="5"/>
      <c r="D41" s="5"/>
      <c r="E41" s="5"/>
      <c r="F41" s="5"/>
      <c r="G41" s="5"/>
      <c r="H41" s="5"/>
      <c r="I41" s="5"/>
      <c r="J41" s="5"/>
      <c r="K41" s="5"/>
      <c r="L41" s="5"/>
      <c r="M41" s="5"/>
      <c r="N41" s="5"/>
      <c r="O41" s="5"/>
      <c r="P41" s="5"/>
      <c r="Q41" s="5"/>
      <c r="R41" s="5"/>
      <c r="S41" s="5"/>
      <c r="T41" s="5"/>
      <c r="U41" s="5"/>
      <c r="V41" s="5"/>
    </row>
    <row r="42" spans="1:22">
      <c r="A42" s="5"/>
      <c r="B42" s="5"/>
      <c r="C42" s="5"/>
      <c r="D42" s="5"/>
      <c r="E42" s="5"/>
      <c r="F42" s="5"/>
      <c r="G42" s="5"/>
      <c r="H42" s="5"/>
      <c r="I42" s="5"/>
      <c r="J42" s="5"/>
      <c r="K42" s="5"/>
      <c r="L42" s="5"/>
      <c r="M42" s="5"/>
      <c r="N42" s="5"/>
      <c r="O42" s="5"/>
      <c r="P42" s="5"/>
      <c r="Q42" s="5"/>
      <c r="R42" s="5"/>
      <c r="S42" s="5"/>
      <c r="T42" s="5"/>
      <c r="U42" s="5"/>
      <c r="V42" s="5"/>
    </row>
    <row r="43" spans="1:22">
      <c r="A43" s="5"/>
      <c r="B43" s="5"/>
      <c r="C43" s="5"/>
      <c r="D43" s="5"/>
      <c r="E43" s="5"/>
      <c r="F43" s="5"/>
      <c r="G43" s="5"/>
      <c r="H43" s="5"/>
      <c r="I43" s="5"/>
      <c r="J43" s="5"/>
      <c r="K43" s="5"/>
      <c r="L43" s="5"/>
      <c r="M43" s="5"/>
      <c r="N43" s="5"/>
      <c r="O43" s="5"/>
      <c r="P43" s="5"/>
      <c r="Q43" s="5"/>
      <c r="R43" s="5"/>
      <c r="S43" s="5"/>
      <c r="T43" s="5"/>
      <c r="U43" s="5"/>
      <c r="V43" s="5"/>
    </row>
    <row r="44" spans="1:22">
      <c r="A44" s="5"/>
      <c r="B44" s="5"/>
      <c r="C44" s="5"/>
      <c r="D44" s="5"/>
      <c r="E44" s="5"/>
      <c r="F44" s="5"/>
      <c r="G44" s="5"/>
      <c r="H44" s="5"/>
      <c r="I44" s="5"/>
      <c r="J44" s="5"/>
      <c r="K44" s="5"/>
      <c r="L44" s="5"/>
      <c r="M44" s="5"/>
      <c r="N44" s="5"/>
      <c r="O44" s="5"/>
      <c r="P44" s="5"/>
      <c r="Q44" s="5"/>
      <c r="R44" s="5"/>
      <c r="S44" s="5"/>
      <c r="T44" s="5"/>
      <c r="U44" s="5"/>
      <c r="V44" s="5"/>
    </row>
    <row r="45" spans="1:22">
      <c r="A45" s="5"/>
      <c r="B45" s="5"/>
      <c r="C45" s="5"/>
      <c r="D45" s="5"/>
      <c r="E45" s="5"/>
      <c r="F45" s="5"/>
      <c r="G45" s="5"/>
      <c r="H45" s="5"/>
      <c r="I45" s="5"/>
      <c r="J45" s="5"/>
      <c r="K45" s="5"/>
      <c r="L45" s="5"/>
      <c r="M45" s="5"/>
      <c r="N45" s="5"/>
      <c r="O45" s="5"/>
      <c r="P45" s="5"/>
      <c r="Q45" s="5"/>
      <c r="R45" s="5"/>
      <c r="S45" s="5"/>
      <c r="T45" s="5"/>
      <c r="U45" s="5"/>
      <c r="V45" s="5"/>
    </row>
    <row r="46" spans="1:22">
      <c r="A46" s="5"/>
      <c r="B46" s="5"/>
      <c r="C46" s="5"/>
      <c r="D46" s="5"/>
      <c r="E46" s="5"/>
      <c r="F46" s="5"/>
      <c r="G46" s="5"/>
      <c r="H46" s="5"/>
      <c r="I46" s="5"/>
      <c r="J46" s="5"/>
      <c r="K46" s="5"/>
      <c r="L46" s="5"/>
      <c r="M46" s="5"/>
      <c r="N46" s="5"/>
      <c r="O46" s="5"/>
      <c r="P46" s="5"/>
      <c r="Q46" s="5"/>
      <c r="R46" s="5"/>
      <c r="S46" s="5"/>
      <c r="T46" s="5"/>
      <c r="U46" s="5"/>
      <c r="V46" s="5"/>
    </row>
    <row r="47" spans="1:22">
      <c r="V47" s="5"/>
    </row>
  </sheetData>
  <sheetProtection algorithmName="SHA-512" hashValue="cC9N0lLcTjtfXXU6K4S1Sl3DYyLA9PJ85LQ686Qm8FJ2QmqqVYennCKbNvizVUwtNUF5m7tT65yoPVzlNAXLxw==" saltValue="mp415ZplpKhNS/hHdsEBhA==" spinCount="100000" sheet="1" objects="1" scenarios="1"/>
  <protectedRanges>
    <protectedRange algorithmName="SHA-512" hashValue="uJ+BF/KiqwixKNJIQHwnjRaPUzRm3LWsbEKZtZ2P5Cgxni8Jcvxg6O/cSFFNc5YSRFfTWe7ecudlEkzlxvk5MA==" saltValue="d+E348BZSpmg1TAakxWxVQ==" spinCount="100000" sqref="C18:M19 M27:M29" name="Bereich1_1"/>
  </protectedRanges>
  <mergeCells count="1">
    <mergeCell ref="B4:C4"/>
  </mergeCells>
  <hyperlinks>
    <hyperlink ref="M18" r:id="rId1" xr:uid="{0647DF89-FC28-4E19-AEAF-99D94FBBDF3B}"/>
    <hyperlink ref="M28" r:id="rId2" xr:uid="{0D879BBF-7119-43E7-9399-08140307CCFE}"/>
  </hyperlinks>
  <pageMargins left="0.39370078740157483" right="0.39370078740157483" top="0.78740157480314965" bottom="0.78740157480314965" header="0.39370078740157483" footer="0.39370078740157483"/>
  <pageSetup paperSize="9" scale="83" orientation="landscape" r:id="rId3"/>
  <headerFooter scaleWithDoc="0">
    <oddFooter>&amp;L&amp;8Berechnung kalkulatorischer Unternehmerlohn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3BFC-0979-470B-8EC5-9E07FD276F71}">
  <sheetPr>
    <tabColor rgb="FF93BEED"/>
  </sheetPr>
  <dimension ref="A1:V47"/>
  <sheetViews>
    <sheetView zoomScaleNormal="100" workbookViewId="0">
      <pane ySplit="6" topLeftCell="A7" activePane="bottomLeft" state="frozen"/>
      <selection pane="bottomLeft" activeCell="S17" sqref="S17"/>
    </sheetView>
  </sheetViews>
  <sheetFormatPr baseColWidth="10" defaultRowHeight="12.75"/>
  <cols>
    <col min="1" max="1" width="5.7109375" style="6" customWidth="1"/>
    <col min="2" max="2" width="4" style="6" customWidth="1"/>
    <col min="3" max="3" width="50.5703125" style="6" customWidth="1"/>
    <col min="4" max="4" width="3" style="6" customWidth="1"/>
    <col min="5" max="5" width="8.5703125" style="6" customWidth="1"/>
    <col min="6" max="12" width="13.7109375" style="6" customWidth="1"/>
    <col min="13" max="13" width="6.28515625" style="6" customWidth="1"/>
    <col min="14" max="16" width="3" style="6" customWidth="1"/>
    <col min="17" max="16384" width="11.42578125" style="6"/>
  </cols>
  <sheetData>
    <row r="1" spans="1:22" ht="13.5" thickBot="1">
      <c r="A1" s="5"/>
      <c r="B1" s="5"/>
      <c r="C1" s="5"/>
      <c r="D1" s="5"/>
      <c r="E1" s="5"/>
      <c r="F1" s="5"/>
      <c r="G1" s="5"/>
      <c r="H1" s="5"/>
      <c r="I1" s="5"/>
      <c r="J1" s="5"/>
      <c r="K1" s="5"/>
      <c r="L1" s="5"/>
      <c r="M1" s="5"/>
      <c r="N1" s="5"/>
      <c r="O1" s="5"/>
      <c r="P1" s="5"/>
      <c r="Q1" s="5"/>
      <c r="R1" s="5"/>
      <c r="S1" s="5"/>
      <c r="T1" s="5"/>
      <c r="U1" s="5"/>
      <c r="V1" s="5"/>
    </row>
    <row r="2" spans="1:22" ht="14.25" thickTop="1" thickBot="1">
      <c r="A2" s="5"/>
      <c r="B2" s="44"/>
      <c r="C2" s="45"/>
      <c r="D2" s="45"/>
      <c r="E2" s="45"/>
      <c r="F2" s="45"/>
      <c r="G2" s="45"/>
      <c r="H2" s="45"/>
      <c r="I2" s="45"/>
      <c r="J2" s="45"/>
      <c r="K2" s="45"/>
      <c r="L2" s="45"/>
      <c r="M2" s="46"/>
      <c r="N2" s="5"/>
      <c r="O2" s="5"/>
      <c r="P2" s="5"/>
      <c r="Q2" s="5"/>
      <c r="R2" s="5"/>
      <c r="S2" s="5"/>
      <c r="T2" s="5"/>
      <c r="U2" s="5"/>
      <c r="V2" s="5"/>
    </row>
    <row r="3" spans="1:22" ht="20.25" thickTop="1" thickBot="1">
      <c r="A3" s="5"/>
      <c r="B3" s="47" t="s">
        <v>20</v>
      </c>
      <c r="C3" s="43"/>
      <c r="D3" s="43"/>
      <c r="E3" s="43"/>
      <c r="F3" s="43"/>
      <c r="G3" s="43"/>
      <c r="H3" s="43"/>
      <c r="I3" s="43"/>
      <c r="J3" s="43"/>
      <c r="K3" s="43"/>
      <c r="L3" s="43"/>
      <c r="M3" s="48"/>
      <c r="N3" s="5"/>
      <c r="O3" s="5"/>
      <c r="P3" s="5"/>
      <c r="Q3" s="5"/>
      <c r="R3" s="5"/>
      <c r="S3" s="5"/>
      <c r="T3" s="5"/>
      <c r="U3" s="5"/>
      <c r="V3" s="5"/>
    </row>
    <row r="4" spans="1:22" ht="20.25" thickTop="1" thickBot="1">
      <c r="A4" s="5"/>
      <c r="B4" s="173" t="s">
        <v>0</v>
      </c>
      <c r="C4" s="174"/>
      <c r="D4" s="39"/>
      <c r="E4" s="39"/>
      <c r="F4" s="41"/>
      <c r="G4" s="41"/>
      <c r="H4" s="42" t="str">
        <f>IF(Disclaimer!D21=FALSE,"Bitte bestätigen Sie den Disclaimer"," ")</f>
        <v>Bitte bestätigen Sie den Disclaimer</v>
      </c>
      <c r="I4" s="41"/>
      <c r="J4" s="41"/>
      <c r="K4" s="41"/>
      <c r="L4" s="41"/>
      <c r="M4" s="50" t="s">
        <v>4</v>
      </c>
      <c r="N4" s="5"/>
      <c r="O4" s="5"/>
      <c r="P4" s="5"/>
      <c r="Q4" s="5"/>
      <c r="R4" s="5"/>
      <c r="S4" s="5"/>
      <c r="T4" s="5"/>
      <c r="U4" s="5"/>
      <c r="V4" s="5"/>
    </row>
    <row r="5" spans="1:22" s="128" customFormat="1" ht="16.5" customHeight="1" thickTop="1">
      <c r="A5" s="62"/>
      <c r="B5" s="51"/>
      <c r="C5" s="37"/>
      <c r="D5" s="37"/>
      <c r="E5" s="38"/>
      <c r="F5" s="37"/>
      <c r="G5" s="37"/>
      <c r="H5" s="37"/>
      <c r="I5" s="37"/>
      <c r="J5" s="37"/>
      <c r="K5" s="37"/>
      <c r="L5" s="37"/>
      <c r="M5" s="52"/>
      <c r="N5" s="62"/>
      <c r="O5" s="62"/>
      <c r="P5" s="62"/>
      <c r="Q5" s="62"/>
      <c r="R5" s="62"/>
      <c r="S5" s="62"/>
      <c r="T5" s="62"/>
      <c r="U5" s="62"/>
      <c r="V5" s="62"/>
    </row>
    <row r="6" spans="1:22" ht="16.5" thickBot="1">
      <c r="A6" s="5"/>
      <c r="B6" s="121" t="s">
        <v>17</v>
      </c>
      <c r="C6" s="122"/>
      <c r="D6" s="123"/>
      <c r="E6" s="124"/>
      <c r="F6" s="125">
        <v>2017</v>
      </c>
      <c r="G6" s="126" t="s">
        <v>21</v>
      </c>
      <c r="H6" s="126" t="s">
        <v>22</v>
      </c>
      <c r="I6" s="126" t="s">
        <v>23</v>
      </c>
      <c r="J6" s="126" t="s">
        <v>24</v>
      </c>
      <c r="K6" s="126" t="s">
        <v>25</v>
      </c>
      <c r="L6" s="126" t="s">
        <v>31</v>
      </c>
      <c r="M6" s="127"/>
      <c r="N6" s="5"/>
      <c r="O6" s="5"/>
      <c r="P6" s="5"/>
      <c r="Q6" s="5"/>
      <c r="R6" s="5"/>
      <c r="S6" s="5"/>
      <c r="T6" s="5"/>
      <c r="U6" s="5"/>
      <c r="V6" s="5"/>
    </row>
    <row r="7" spans="1:22" ht="3.75" customHeight="1" thickTop="1" thickBot="1">
      <c r="A7" s="5"/>
      <c r="B7" s="8"/>
      <c r="C7" s="9"/>
      <c r="D7" s="9"/>
      <c r="E7" s="12"/>
      <c r="F7" s="9"/>
      <c r="G7" s="9"/>
      <c r="H7" s="9"/>
      <c r="I7" s="9"/>
      <c r="J7" s="9"/>
      <c r="K7" s="9"/>
      <c r="L7" s="9"/>
      <c r="M7" s="10"/>
      <c r="N7" s="5"/>
      <c r="O7" s="5"/>
      <c r="P7" s="5"/>
      <c r="Q7" s="5"/>
      <c r="R7" s="5"/>
      <c r="S7" s="5"/>
      <c r="T7" s="5"/>
      <c r="U7" s="5"/>
      <c r="V7" s="5"/>
    </row>
    <row r="8" spans="1:22" ht="29.25" customHeight="1" thickTop="1">
      <c r="A8" s="5"/>
      <c r="B8" s="106"/>
      <c r="C8" s="107" t="s">
        <v>34</v>
      </c>
      <c r="D8" s="80"/>
      <c r="E8" s="108"/>
      <c r="F8" s="109">
        <v>5000</v>
      </c>
      <c r="G8" s="109">
        <v>5200</v>
      </c>
      <c r="H8" s="109">
        <v>5400</v>
      </c>
      <c r="I8" s="109">
        <v>5600</v>
      </c>
      <c r="J8" s="109">
        <v>5800</v>
      </c>
      <c r="K8" s="109">
        <v>6000</v>
      </c>
      <c r="L8" s="109">
        <v>6200</v>
      </c>
      <c r="M8" s="110"/>
      <c r="N8" s="5"/>
      <c r="O8" s="5"/>
      <c r="P8" s="5"/>
      <c r="Q8" s="5"/>
      <c r="R8" s="5"/>
      <c r="S8" s="5"/>
      <c r="T8" s="5"/>
      <c r="U8" s="5"/>
      <c r="V8" s="5"/>
    </row>
    <row r="9" spans="1:22" ht="14.25" customHeight="1">
      <c r="A9" s="5"/>
      <c r="B9" s="83" t="s">
        <v>1</v>
      </c>
      <c r="C9" s="62" t="s">
        <v>32</v>
      </c>
      <c r="D9" s="62"/>
      <c r="E9" s="32">
        <v>0.2</v>
      </c>
      <c r="F9" s="16">
        <f>+$E$9*F8</f>
        <v>1000</v>
      </c>
      <c r="G9" s="16">
        <f t="shared" ref="G9:L9" si="0">+$E$9*G8</f>
        <v>1040</v>
      </c>
      <c r="H9" s="16">
        <f t="shared" si="0"/>
        <v>1080</v>
      </c>
      <c r="I9" s="16">
        <f t="shared" si="0"/>
        <v>1120</v>
      </c>
      <c r="J9" s="16">
        <f t="shared" si="0"/>
        <v>1160</v>
      </c>
      <c r="K9" s="16">
        <f t="shared" si="0"/>
        <v>1200</v>
      </c>
      <c r="L9" s="16">
        <f t="shared" si="0"/>
        <v>1240</v>
      </c>
      <c r="M9" s="111"/>
      <c r="N9" s="5"/>
      <c r="O9" s="5"/>
      <c r="P9" s="5"/>
      <c r="Q9" s="5"/>
      <c r="R9" s="5"/>
      <c r="S9" s="5"/>
      <c r="T9" s="5"/>
      <c r="U9" s="5"/>
      <c r="V9" s="5"/>
    </row>
    <row r="10" spans="1:22" ht="14.25" customHeight="1">
      <c r="A10" s="5"/>
      <c r="B10" s="83" t="s">
        <v>1</v>
      </c>
      <c r="C10" s="62" t="s">
        <v>26</v>
      </c>
      <c r="D10" s="62"/>
      <c r="E10" s="34">
        <f>+L27</f>
        <v>0.4</v>
      </c>
      <c r="F10" s="16">
        <f>+$L$27*(F9+F8)</f>
        <v>2400</v>
      </c>
      <c r="G10" s="16">
        <f t="shared" ref="G10:L10" si="1">+$L$27*(G9+G8)</f>
        <v>2496</v>
      </c>
      <c r="H10" s="16">
        <f t="shared" si="1"/>
        <v>2592</v>
      </c>
      <c r="I10" s="16">
        <f t="shared" si="1"/>
        <v>2688</v>
      </c>
      <c r="J10" s="16">
        <f t="shared" si="1"/>
        <v>2784</v>
      </c>
      <c r="K10" s="16">
        <f t="shared" si="1"/>
        <v>2880</v>
      </c>
      <c r="L10" s="16">
        <f t="shared" si="1"/>
        <v>2976</v>
      </c>
      <c r="M10" s="111"/>
      <c r="N10" s="5"/>
      <c r="O10" s="5"/>
      <c r="P10" s="5"/>
      <c r="Q10" s="5"/>
      <c r="R10" s="5"/>
      <c r="S10" s="5"/>
      <c r="T10" s="5"/>
      <c r="U10" s="5"/>
      <c r="V10" s="5"/>
    </row>
    <row r="11" spans="1:22" ht="15.75" customHeight="1">
      <c r="A11" s="5"/>
      <c r="B11" s="112" t="s">
        <v>2</v>
      </c>
      <c r="C11" s="95" t="s">
        <v>27</v>
      </c>
      <c r="D11" s="59"/>
      <c r="E11" s="59"/>
      <c r="F11" s="65">
        <f>+F8+F9+F10</f>
        <v>8400</v>
      </c>
      <c r="G11" s="65">
        <f t="shared" ref="G11:L11" si="2">+G8+G9+G10</f>
        <v>8736</v>
      </c>
      <c r="H11" s="65">
        <f t="shared" si="2"/>
        <v>9072</v>
      </c>
      <c r="I11" s="65">
        <f t="shared" si="2"/>
        <v>9408</v>
      </c>
      <c r="J11" s="65">
        <f t="shared" si="2"/>
        <v>9744</v>
      </c>
      <c r="K11" s="65">
        <f t="shared" si="2"/>
        <v>10080</v>
      </c>
      <c r="L11" s="65">
        <f t="shared" si="2"/>
        <v>10416</v>
      </c>
      <c r="M11" s="113"/>
      <c r="N11" s="5"/>
      <c r="O11" s="5"/>
      <c r="P11" s="5"/>
      <c r="Q11" s="5"/>
      <c r="R11" s="5"/>
      <c r="S11" s="5"/>
      <c r="T11" s="5"/>
      <c r="U11" s="5"/>
      <c r="V11" s="5"/>
    </row>
    <row r="12" spans="1:22" ht="14.25" customHeight="1">
      <c r="A12" s="5"/>
      <c r="B12" s="83" t="s">
        <v>1</v>
      </c>
      <c r="C12" s="62" t="s">
        <v>28</v>
      </c>
      <c r="D12" s="62"/>
      <c r="E12" s="66"/>
      <c r="F12" s="2">
        <f>+F11</f>
        <v>8400</v>
      </c>
      <c r="G12" s="2">
        <f t="shared" ref="G12:L12" si="3">+G11</f>
        <v>8736</v>
      </c>
      <c r="H12" s="2">
        <f t="shared" si="3"/>
        <v>9072</v>
      </c>
      <c r="I12" s="2">
        <f t="shared" si="3"/>
        <v>9408</v>
      </c>
      <c r="J12" s="2">
        <f t="shared" si="3"/>
        <v>9744</v>
      </c>
      <c r="K12" s="2">
        <f t="shared" si="3"/>
        <v>10080</v>
      </c>
      <c r="L12" s="2">
        <f t="shared" si="3"/>
        <v>10416</v>
      </c>
      <c r="M12" s="111"/>
      <c r="N12" s="5"/>
      <c r="O12" s="5"/>
      <c r="P12" s="5"/>
      <c r="Q12" s="5"/>
      <c r="R12" s="5"/>
      <c r="S12" s="5"/>
      <c r="T12" s="5"/>
      <c r="U12" s="5"/>
      <c r="V12" s="5"/>
    </row>
    <row r="13" spans="1:22" ht="15.75" customHeight="1">
      <c r="A13" s="5"/>
      <c r="B13" s="112" t="s">
        <v>2</v>
      </c>
      <c r="C13" s="95" t="s">
        <v>29</v>
      </c>
      <c r="D13" s="59"/>
      <c r="E13" s="59"/>
      <c r="F13" s="65">
        <f>+F11*12+F12</f>
        <v>109200</v>
      </c>
      <c r="G13" s="65">
        <f t="shared" ref="G13:L13" si="4">+G11*12+G12</f>
        <v>113568</v>
      </c>
      <c r="H13" s="65">
        <f t="shared" si="4"/>
        <v>117936</v>
      </c>
      <c r="I13" s="65">
        <f t="shared" si="4"/>
        <v>122304</v>
      </c>
      <c r="J13" s="65">
        <f t="shared" si="4"/>
        <v>126672</v>
      </c>
      <c r="K13" s="65">
        <f t="shared" si="4"/>
        <v>131040</v>
      </c>
      <c r="L13" s="65">
        <f t="shared" si="4"/>
        <v>135408</v>
      </c>
      <c r="M13" s="113"/>
      <c r="N13" s="5"/>
      <c r="O13" s="5"/>
      <c r="P13" s="5"/>
      <c r="Q13" s="5"/>
      <c r="R13" s="5"/>
      <c r="S13" s="5"/>
      <c r="T13" s="5"/>
      <c r="U13" s="5"/>
      <c r="V13" s="5"/>
    </row>
    <row r="14" spans="1:22" ht="13.5" customHeight="1">
      <c r="A14" s="5"/>
      <c r="B14" s="112"/>
      <c r="C14" s="59"/>
      <c r="D14" s="59"/>
      <c r="E14" s="59"/>
      <c r="F14" s="65"/>
      <c r="G14" s="65"/>
      <c r="H14" s="65"/>
      <c r="I14" s="65"/>
      <c r="J14" s="65"/>
      <c r="K14" s="65"/>
      <c r="L14" s="65"/>
      <c r="M14" s="113"/>
      <c r="N14" s="5"/>
      <c r="O14" s="5"/>
      <c r="P14" s="5"/>
      <c r="Q14" s="5"/>
      <c r="R14" s="5"/>
      <c r="S14" s="5"/>
      <c r="T14" s="5"/>
      <c r="U14" s="5"/>
      <c r="V14" s="5"/>
    </row>
    <row r="15" spans="1:22" ht="15.75" customHeight="1">
      <c r="A15" s="5"/>
      <c r="B15" s="112"/>
      <c r="C15" s="99" t="s">
        <v>33</v>
      </c>
      <c r="D15" s="67"/>
      <c r="E15" s="67"/>
      <c r="F15" s="68">
        <f>ROUNDUP(F13/12,-2)</f>
        <v>9100</v>
      </c>
      <c r="G15" s="68">
        <f t="shared" ref="G15:L15" si="5">ROUNDUP(G13/12,-2)</f>
        <v>9500</v>
      </c>
      <c r="H15" s="68">
        <f t="shared" si="5"/>
        <v>9900</v>
      </c>
      <c r="I15" s="68">
        <f t="shared" si="5"/>
        <v>10200</v>
      </c>
      <c r="J15" s="68">
        <f t="shared" si="5"/>
        <v>10600</v>
      </c>
      <c r="K15" s="68">
        <f t="shared" si="5"/>
        <v>11000</v>
      </c>
      <c r="L15" s="68">
        <f t="shared" si="5"/>
        <v>11300</v>
      </c>
      <c r="M15" s="114"/>
      <c r="N15" s="5"/>
      <c r="O15" s="5"/>
      <c r="P15" s="5"/>
      <c r="Q15" s="5"/>
      <c r="R15" s="5"/>
      <c r="S15" s="5"/>
      <c r="T15" s="5"/>
      <c r="U15" s="5"/>
      <c r="V15" s="5"/>
    </row>
    <row r="16" spans="1:22" ht="15.75" customHeight="1">
      <c r="A16" s="5"/>
      <c r="B16" s="112"/>
      <c r="C16" s="99" t="s">
        <v>30</v>
      </c>
      <c r="D16" s="67"/>
      <c r="E16" s="67"/>
      <c r="F16" s="68">
        <f>+F15*12</f>
        <v>109200</v>
      </c>
      <c r="G16" s="68">
        <f t="shared" ref="G16:L16" si="6">+G15*12</f>
        <v>114000</v>
      </c>
      <c r="H16" s="68">
        <f t="shared" si="6"/>
        <v>118800</v>
      </c>
      <c r="I16" s="68">
        <f t="shared" si="6"/>
        <v>122400</v>
      </c>
      <c r="J16" s="68">
        <f t="shared" si="6"/>
        <v>127200</v>
      </c>
      <c r="K16" s="68">
        <f t="shared" si="6"/>
        <v>132000</v>
      </c>
      <c r="L16" s="68">
        <f t="shared" si="6"/>
        <v>135600</v>
      </c>
      <c r="M16" s="114"/>
      <c r="N16" s="5"/>
      <c r="O16" s="5"/>
      <c r="P16" s="5"/>
      <c r="Q16" s="5"/>
      <c r="R16" s="5"/>
      <c r="S16" s="5"/>
      <c r="T16" s="5"/>
      <c r="U16" s="5"/>
      <c r="V16" s="5"/>
    </row>
    <row r="17" spans="1:22" ht="15.75" customHeight="1">
      <c r="A17" s="5"/>
      <c r="B17" s="112"/>
      <c r="C17" s="59"/>
      <c r="D17" s="59"/>
      <c r="E17" s="59"/>
      <c r="F17" s="70"/>
      <c r="G17" s="70"/>
      <c r="H17" s="70"/>
      <c r="I17" s="70"/>
      <c r="J17" s="70"/>
      <c r="K17" s="70"/>
      <c r="L17" s="70"/>
      <c r="M17" s="113"/>
      <c r="N17" s="5"/>
      <c r="O17" s="5"/>
      <c r="P17" s="5"/>
      <c r="Q17" s="5"/>
      <c r="R17" s="5"/>
      <c r="S17" s="5"/>
      <c r="T17" s="5"/>
      <c r="U17" s="5"/>
      <c r="V17" s="5"/>
    </row>
    <row r="18" spans="1:22" ht="12.75" customHeight="1">
      <c r="A18" s="5"/>
      <c r="B18" s="115"/>
      <c r="C18" s="62"/>
      <c r="D18" s="62"/>
      <c r="E18" s="62"/>
      <c r="F18" s="70"/>
      <c r="G18" s="70"/>
      <c r="H18" s="70"/>
      <c r="I18" s="70"/>
      <c r="J18" s="70"/>
      <c r="K18" s="70"/>
      <c r="L18" s="70"/>
      <c r="M18" s="85" t="s">
        <v>9</v>
      </c>
      <c r="N18" s="5"/>
      <c r="O18" s="5"/>
      <c r="P18" s="5"/>
      <c r="Q18" s="5"/>
      <c r="R18" s="5"/>
      <c r="S18" s="5"/>
      <c r="T18" s="5"/>
      <c r="U18" s="5"/>
      <c r="V18" s="5"/>
    </row>
    <row r="19" spans="1:22" ht="13.5" thickBot="1">
      <c r="A19" s="5"/>
      <c r="B19" s="116"/>
      <c r="C19" s="90"/>
      <c r="D19" s="90"/>
      <c r="E19" s="90"/>
      <c r="F19" s="117"/>
      <c r="G19" s="117"/>
      <c r="H19" s="117"/>
      <c r="I19" s="117"/>
      <c r="J19" s="117"/>
      <c r="K19" s="117"/>
      <c r="L19" s="117"/>
      <c r="M19" s="91" t="s">
        <v>11</v>
      </c>
      <c r="N19" s="5"/>
      <c r="O19" s="5"/>
      <c r="P19" s="5"/>
      <c r="Q19" s="5"/>
      <c r="R19" s="5"/>
      <c r="S19" s="5"/>
      <c r="T19" s="5"/>
      <c r="U19" s="5"/>
      <c r="V19" s="5"/>
    </row>
    <row r="20" spans="1:22" ht="14.25" thickTop="1" thickBot="1">
      <c r="A20" s="5"/>
      <c r="B20" s="5"/>
      <c r="C20" s="5"/>
      <c r="D20" s="5"/>
      <c r="E20" s="5"/>
      <c r="F20" s="5"/>
      <c r="G20" s="5"/>
      <c r="H20" s="5"/>
      <c r="I20" s="5"/>
      <c r="J20" s="5"/>
      <c r="K20" s="5"/>
      <c r="L20" s="5"/>
      <c r="M20" s="5"/>
      <c r="N20" s="5"/>
      <c r="O20" s="5"/>
      <c r="P20" s="5"/>
      <c r="Q20" s="5"/>
      <c r="R20" s="5"/>
      <c r="S20" s="5"/>
      <c r="T20" s="5"/>
      <c r="U20" s="5"/>
      <c r="V20" s="5"/>
    </row>
    <row r="21" spans="1:22" ht="38.25" customHeight="1" thickTop="1" thickBot="1">
      <c r="A21" s="5"/>
      <c r="B21" s="103"/>
      <c r="C21" s="119" t="s">
        <v>64</v>
      </c>
      <c r="D21" s="104"/>
      <c r="E21" s="104"/>
      <c r="F21" s="105"/>
      <c r="G21" s="105"/>
      <c r="H21" s="105"/>
      <c r="I21" s="105"/>
      <c r="J21" s="105"/>
      <c r="K21" s="105"/>
      <c r="L21" s="105"/>
      <c r="M21" s="118" t="s">
        <v>4</v>
      </c>
      <c r="N21" s="5"/>
      <c r="O21" s="5"/>
      <c r="P21" s="5"/>
      <c r="Q21" s="5"/>
      <c r="R21" s="5"/>
      <c r="S21" s="5"/>
      <c r="T21" s="5"/>
    </row>
    <row r="22" spans="1:22" ht="20.25" customHeight="1" thickTop="1">
      <c r="A22" s="5"/>
      <c r="B22" s="79"/>
      <c r="C22" s="80"/>
      <c r="D22" s="81"/>
      <c r="E22" s="81"/>
      <c r="F22" s="96" t="s">
        <v>56</v>
      </c>
      <c r="G22" s="96" t="s">
        <v>35</v>
      </c>
      <c r="H22" s="96" t="s">
        <v>56</v>
      </c>
      <c r="I22" s="96" t="s">
        <v>35</v>
      </c>
      <c r="J22" s="96" t="s">
        <v>56</v>
      </c>
      <c r="K22" s="96" t="s">
        <v>35</v>
      </c>
      <c r="L22" s="96" t="s">
        <v>55</v>
      </c>
      <c r="M22" s="82"/>
      <c r="N22" s="5"/>
      <c r="O22" s="5"/>
      <c r="P22" s="5"/>
      <c r="Q22" s="5"/>
      <c r="R22" s="5"/>
      <c r="S22" s="5"/>
      <c r="T22" s="5"/>
    </row>
    <row r="23" spans="1:22" ht="15.75" customHeight="1">
      <c r="A23" s="5"/>
      <c r="B23" s="83"/>
      <c r="C23" s="13" t="s">
        <v>36</v>
      </c>
      <c r="D23" s="17"/>
      <c r="E23" s="18"/>
      <c r="F23" s="19" t="s">
        <v>37</v>
      </c>
      <c r="G23" s="20" t="s">
        <v>49</v>
      </c>
      <c r="H23" s="21" t="s">
        <v>38</v>
      </c>
      <c r="I23" s="20" t="s">
        <v>65</v>
      </c>
      <c r="J23" s="21" t="s">
        <v>39</v>
      </c>
      <c r="K23" s="20" t="s">
        <v>50</v>
      </c>
      <c r="L23" s="32">
        <v>0.1</v>
      </c>
      <c r="M23" s="84"/>
      <c r="N23" s="5"/>
      <c r="O23" s="5"/>
      <c r="P23" s="5"/>
      <c r="Q23" s="5"/>
      <c r="R23" s="5"/>
      <c r="S23" s="5"/>
    </row>
    <row r="24" spans="1:22" ht="15.75" customHeight="1">
      <c r="A24" s="5"/>
      <c r="B24" s="83"/>
      <c r="C24" s="14" t="s">
        <v>40</v>
      </c>
      <c r="D24" s="22"/>
      <c r="E24" s="23"/>
      <c r="F24" s="22" t="s">
        <v>41</v>
      </c>
      <c r="G24" s="24" t="s">
        <v>49</v>
      </c>
      <c r="H24" s="25" t="s">
        <v>42</v>
      </c>
      <c r="I24" s="24" t="s">
        <v>65</v>
      </c>
      <c r="J24" s="25" t="s">
        <v>43</v>
      </c>
      <c r="K24" s="24" t="s">
        <v>50</v>
      </c>
      <c r="L24" s="32">
        <v>0.1</v>
      </c>
      <c r="M24" s="84"/>
      <c r="N24" s="5"/>
      <c r="O24" s="5"/>
      <c r="P24" s="5"/>
      <c r="Q24" s="5"/>
      <c r="R24" s="5"/>
      <c r="S24" s="5"/>
    </row>
    <row r="25" spans="1:22" ht="15.75" customHeight="1">
      <c r="A25" s="5"/>
      <c r="B25" s="83"/>
      <c r="C25" s="14" t="s">
        <v>44</v>
      </c>
      <c r="D25" s="22"/>
      <c r="E25" s="23"/>
      <c r="F25" s="22" t="s">
        <v>57</v>
      </c>
      <c r="G25" s="24" t="s">
        <v>49</v>
      </c>
      <c r="H25" s="25" t="s">
        <v>58</v>
      </c>
      <c r="I25" s="24" t="s">
        <v>65</v>
      </c>
      <c r="J25" s="25" t="s">
        <v>59</v>
      </c>
      <c r="K25" s="24" t="s">
        <v>50</v>
      </c>
      <c r="L25" s="32">
        <v>0.1</v>
      </c>
      <c r="M25" s="84"/>
      <c r="N25" s="5"/>
      <c r="O25" s="5"/>
      <c r="P25" s="5"/>
      <c r="Q25" s="5"/>
      <c r="R25" s="5"/>
      <c r="S25" s="5"/>
    </row>
    <row r="26" spans="1:22" ht="15.75" customHeight="1">
      <c r="A26" s="5"/>
      <c r="B26" s="83"/>
      <c r="C26" s="15" t="s">
        <v>45</v>
      </c>
      <c r="D26" s="62"/>
      <c r="E26" s="26"/>
      <c r="F26" s="62" t="s">
        <v>46</v>
      </c>
      <c r="G26" s="27" t="s">
        <v>49</v>
      </c>
      <c r="H26" s="28" t="s">
        <v>47</v>
      </c>
      <c r="I26" s="27" t="s">
        <v>65</v>
      </c>
      <c r="J26" s="28" t="s">
        <v>48</v>
      </c>
      <c r="K26" s="27" t="s">
        <v>50</v>
      </c>
      <c r="L26" s="32">
        <v>0.1</v>
      </c>
      <c r="M26" s="84"/>
      <c r="N26" s="5"/>
      <c r="O26" s="5"/>
      <c r="P26" s="5"/>
      <c r="Q26" s="5"/>
      <c r="R26" s="5"/>
      <c r="S26" s="5"/>
    </row>
    <row r="27" spans="1:22" ht="15.75" customHeight="1">
      <c r="A27" s="5"/>
      <c r="B27" s="83"/>
      <c r="C27" s="94" t="s">
        <v>54</v>
      </c>
      <c r="D27" s="29"/>
      <c r="E27" s="30"/>
      <c r="F27" s="29"/>
      <c r="G27" s="97" t="s">
        <v>51</v>
      </c>
      <c r="H27" s="31"/>
      <c r="I27" s="97" t="s">
        <v>52</v>
      </c>
      <c r="J27" s="31"/>
      <c r="K27" s="98" t="s">
        <v>53</v>
      </c>
      <c r="L27" s="120">
        <f>SUM(L23:L26)</f>
        <v>0.4</v>
      </c>
      <c r="M27" s="85"/>
      <c r="N27" s="5"/>
      <c r="O27" s="5"/>
      <c r="P27" s="5"/>
      <c r="Q27" s="5"/>
      <c r="R27" s="5"/>
      <c r="S27" s="5"/>
      <c r="T27" s="5"/>
    </row>
    <row r="28" spans="1:22" ht="23.25" customHeight="1">
      <c r="A28" s="5"/>
      <c r="B28" s="83"/>
      <c r="C28" s="62"/>
      <c r="D28" s="86"/>
      <c r="E28" s="87"/>
      <c r="F28" s="86"/>
      <c r="G28" s="87"/>
      <c r="H28" s="86"/>
      <c r="I28" s="87"/>
      <c r="J28" s="86"/>
      <c r="K28" s="88"/>
      <c r="L28" s="62"/>
      <c r="M28" s="85" t="s">
        <v>9</v>
      </c>
      <c r="N28" s="5"/>
      <c r="O28" s="5"/>
      <c r="P28" s="5"/>
      <c r="Q28" s="5"/>
      <c r="R28" s="5"/>
      <c r="S28" s="5"/>
      <c r="T28" s="5"/>
    </row>
    <row r="29" spans="1:22" ht="13.5" thickBot="1">
      <c r="A29" s="5"/>
      <c r="B29" s="89"/>
      <c r="C29" s="90"/>
      <c r="D29" s="90"/>
      <c r="E29" s="90"/>
      <c r="F29" s="90"/>
      <c r="G29" s="90"/>
      <c r="H29" s="90"/>
      <c r="I29" s="90"/>
      <c r="J29" s="90"/>
      <c r="K29" s="90"/>
      <c r="L29" s="90"/>
      <c r="M29" s="91" t="s">
        <v>11</v>
      </c>
      <c r="N29" s="5"/>
      <c r="O29" s="5"/>
      <c r="P29" s="5"/>
      <c r="Q29" s="5"/>
      <c r="R29" s="5"/>
      <c r="S29" s="5"/>
      <c r="T29" s="5"/>
      <c r="U29" s="5"/>
      <c r="V29" s="5"/>
    </row>
    <row r="30" spans="1:22" ht="13.5" thickTop="1">
      <c r="A30" s="5"/>
      <c r="B30" s="5"/>
      <c r="C30" s="5"/>
      <c r="D30" s="5"/>
      <c r="E30" s="5"/>
      <c r="F30" s="5"/>
      <c r="G30" s="5"/>
      <c r="H30" s="5"/>
      <c r="I30" s="5"/>
      <c r="J30" s="5"/>
      <c r="K30" s="5"/>
      <c r="L30" s="5"/>
      <c r="M30" s="5"/>
      <c r="N30" s="5"/>
      <c r="O30" s="5"/>
      <c r="P30" s="5"/>
      <c r="Q30" s="5"/>
      <c r="R30" s="5"/>
      <c r="S30" s="5"/>
      <c r="T30" s="5"/>
      <c r="U30" s="5"/>
      <c r="V30" s="5"/>
    </row>
    <row r="31" spans="1:22">
      <c r="A31" s="5"/>
      <c r="B31" s="5"/>
      <c r="C31" s="5"/>
      <c r="D31" s="5"/>
      <c r="E31" s="5"/>
      <c r="F31" s="5"/>
      <c r="G31" s="5"/>
      <c r="H31" s="5"/>
      <c r="I31" s="5"/>
      <c r="J31" s="5"/>
      <c r="K31" s="5"/>
      <c r="L31" s="5"/>
      <c r="M31" s="5"/>
      <c r="N31" s="5"/>
      <c r="O31" s="5"/>
      <c r="P31" s="5"/>
      <c r="Q31" s="5"/>
      <c r="R31" s="5"/>
      <c r="S31" s="5"/>
      <c r="T31" s="5"/>
      <c r="U31" s="5"/>
      <c r="V31" s="5"/>
    </row>
    <row r="32" spans="1:22">
      <c r="A32" s="5"/>
      <c r="B32" s="5"/>
      <c r="C32" s="5"/>
      <c r="D32" s="5"/>
      <c r="E32" s="5"/>
      <c r="F32" s="5"/>
      <c r="G32" s="5"/>
      <c r="H32" s="5"/>
      <c r="I32" s="5"/>
      <c r="J32" s="5"/>
      <c r="K32" s="5"/>
      <c r="L32" s="5"/>
      <c r="M32" s="5"/>
      <c r="N32" s="5"/>
      <c r="O32" s="5"/>
      <c r="P32" s="5"/>
      <c r="Q32" s="5"/>
      <c r="R32" s="5"/>
      <c r="S32" s="5"/>
      <c r="T32" s="5"/>
      <c r="U32" s="5"/>
      <c r="V32" s="5"/>
    </row>
    <row r="33" spans="1:22">
      <c r="A33" s="5"/>
      <c r="B33" s="5"/>
      <c r="C33" s="5"/>
      <c r="D33" s="5"/>
      <c r="E33" s="5"/>
      <c r="F33" s="5"/>
      <c r="G33" s="5"/>
      <c r="H33" s="5"/>
      <c r="I33" s="5"/>
      <c r="J33" s="5"/>
      <c r="K33" s="5"/>
      <c r="L33" s="5"/>
      <c r="M33" s="5"/>
      <c r="N33" s="5"/>
      <c r="O33" s="5"/>
      <c r="P33" s="5"/>
      <c r="Q33" s="5"/>
      <c r="R33" s="5"/>
      <c r="S33" s="5"/>
      <c r="T33" s="5"/>
      <c r="U33" s="5"/>
      <c r="V33" s="5"/>
    </row>
    <row r="34" spans="1:22">
      <c r="A34" s="5"/>
      <c r="B34" s="5"/>
      <c r="C34" s="5"/>
      <c r="D34" s="5"/>
      <c r="E34" s="5"/>
      <c r="F34" s="5"/>
      <c r="G34" s="5"/>
      <c r="H34" s="5"/>
      <c r="I34" s="5"/>
      <c r="J34" s="5"/>
      <c r="K34" s="5"/>
      <c r="L34" s="5"/>
      <c r="M34" s="5"/>
      <c r="N34" s="5"/>
      <c r="O34" s="5"/>
      <c r="P34" s="5"/>
      <c r="Q34" s="5"/>
      <c r="R34" s="5"/>
      <c r="S34" s="5"/>
      <c r="T34" s="5"/>
      <c r="U34" s="5"/>
      <c r="V34" s="5"/>
    </row>
    <row r="35" spans="1:22">
      <c r="A35" s="5"/>
      <c r="B35" s="5"/>
      <c r="C35" s="5"/>
      <c r="D35" s="5"/>
      <c r="E35" s="5"/>
      <c r="F35" s="5"/>
      <c r="G35" s="5"/>
      <c r="H35" s="5"/>
      <c r="I35" s="5"/>
      <c r="J35" s="5"/>
      <c r="K35" s="5"/>
      <c r="L35" s="5"/>
      <c r="M35" s="5"/>
      <c r="N35" s="5"/>
      <c r="O35" s="5"/>
      <c r="P35" s="5"/>
      <c r="Q35" s="5"/>
      <c r="R35" s="5"/>
      <c r="S35" s="5"/>
      <c r="T35" s="5"/>
      <c r="U35" s="5"/>
      <c r="V35" s="5"/>
    </row>
    <row r="36" spans="1:22">
      <c r="A36" s="5"/>
      <c r="B36" s="5"/>
      <c r="C36" s="5"/>
      <c r="D36" s="5"/>
      <c r="E36" s="5"/>
      <c r="F36" s="5"/>
      <c r="G36" s="5"/>
      <c r="H36" s="5"/>
      <c r="I36" s="5"/>
      <c r="J36" s="5"/>
      <c r="K36" s="5"/>
      <c r="L36" s="5"/>
      <c r="M36" s="5"/>
      <c r="N36" s="5"/>
      <c r="O36" s="5"/>
      <c r="P36" s="5"/>
      <c r="Q36" s="5"/>
      <c r="R36" s="5"/>
      <c r="S36" s="5"/>
      <c r="T36" s="5"/>
      <c r="U36" s="5"/>
      <c r="V36" s="5"/>
    </row>
    <row r="37" spans="1:22">
      <c r="A37" s="5"/>
      <c r="B37" s="5"/>
      <c r="C37" s="5"/>
      <c r="D37" s="5"/>
      <c r="E37" s="5"/>
      <c r="F37" s="5"/>
      <c r="G37" s="5"/>
      <c r="H37" s="5"/>
      <c r="I37" s="5"/>
      <c r="J37" s="5"/>
      <c r="K37" s="5"/>
      <c r="L37" s="5"/>
      <c r="M37" s="5"/>
      <c r="N37" s="5"/>
      <c r="O37" s="5"/>
      <c r="P37" s="5"/>
      <c r="Q37" s="5"/>
      <c r="R37" s="5"/>
      <c r="S37" s="5"/>
      <c r="T37" s="5"/>
      <c r="U37" s="5"/>
      <c r="V37" s="5"/>
    </row>
    <row r="38" spans="1:22">
      <c r="A38" s="5"/>
      <c r="B38" s="5"/>
      <c r="C38" s="5"/>
      <c r="D38" s="5"/>
      <c r="E38" s="5"/>
      <c r="F38" s="5"/>
      <c r="G38" s="5"/>
      <c r="H38" s="5"/>
      <c r="I38" s="5"/>
      <c r="J38" s="5"/>
      <c r="K38" s="5"/>
      <c r="L38" s="5"/>
      <c r="M38" s="5"/>
      <c r="N38" s="5"/>
      <c r="O38" s="5"/>
      <c r="P38" s="5"/>
      <c r="Q38" s="5"/>
      <c r="R38" s="5"/>
      <c r="S38" s="5"/>
      <c r="T38" s="5"/>
      <c r="U38" s="5"/>
      <c r="V38" s="5"/>
    </row>
    <row r="39" spans="1:22">
      <c r="A39" s="5"/>
      <c r="B39" s="5"/>
      <c r="C39" s="5"/>
      <c r="D39" s="5"/>
      <c r="E39" s="5"/>
      <c r="F39" s="5"/>
      <c r="G39" s="5"/>
      <c r="H39" s="5"/>
      <c r="I39" s="5"/>
      <c r="J39" s="5"/>
      <c r="K39" s="5"/>
      <c r="L39" s="5"/>
      <c r="M39" s="5"/>
      <c r="N39" s="5"/>
      <c r="O39" s="5"/>
      <c r="P39" s="5"/>
      <c r="Q39" s="5"/>
      <c r="R39" s="5"/>
      <c r="S39" s="5"/>
      <c r="T39" s="5"/>
      <c r="U39" s="5"/>
      <c r="V39" s="5"/>
    </row>
    <row r="40" spans="1:22">
      <c r="A40" s="5"/>
      <c r="B40" s="5"/>
      <c r="C40" s="5"/>
      <c r="D40" s="5"/>
      <c r="E40" s="5"/>
      <c r="F40" s="5"/>
      <c r="G40" s="5"/>
      <c r="H40" s="5"/>
      <c r="I40" s="5"/>
      <c r="J40" s="5"/>
      <c r="K40" s="5"/>
      <c r="L40" s="5"/>
      <c r="M40" s="5"/>
      <c r="N40" s="5"/>
      <c r="O40" s="5"/>
      <c r="P40" s="5"/>
      <c r="Q40" s="5"/>
      <c r="R40" s="5"/>
      <c r="S40" s="5"/>
      <c r="T40" s="5"/>
      <c r="U40" s="5"/>
      <c r="V40" s="5"/>
    </row>
    <row r="41" spans="1:22">
      <c r="A41" s="5"/>
      <c r="B41" s="5"/>
      <c r="C41" s="5"/>
      <c r="D41" s="5"/>
      <c r="E41" s="5"/>
      <c r="F41" s="5"/>
      <c r="G41" s="5"/>
      <c r="H41" s="5"/>
      <c r="I41" s="5"/>
      <c r="J41" s="5"/>
      <c r="K41" s="5"/>
      <c r="L41" s="5"/>
      <c r="M41" s="5"/>
      <c r="N41" s="5"/>
      <c r="O41" s="5"/>
      <c r="P41" s="5"/>
      <c r="Q41" s="5"/>
      <c r="R41" s="5"/>
      <c r="S41" s="5"/>
      <c r="T41" s="5"/>
      <c r="U41" s="5"/>
      <c r="V41" s="5"/>
    </row>
    <row r="42" spans="1:22">
      <c r="A42" s="5"/>
      <c r="B42" s="5"/>
      <c r="C42" s="5"/>
      <c r="D42" s="5"/>
      <c r="E42" s="5"/>
      <c r="F42" s="5"/>
      <c r="G42" s="5"/>
      <c r="H42" s="5"/>
      <c r="I42" s="5"/>
      <c r="J42" s="5"/>
      <c r="K42" s="5"/>
      <c r="L42" s="5"/>
      <c r="M42" s="5"/>
      <c r="N42" s="5"/>
      <c r="O42" s="5"/>
      <c r="P42" s="5"/>
      <c r="Q42" s="5"/>
      <c r="R42" s="5"/>
      <c r="S42" s="5"/>
      <c r="T42" s="5"/>
      <c r="U42" s="5"/>
      <c r="V42" s="5"/>
    </row>
    <row r="43" spans="1:22">
      <c r="A43" s="5"/>
      <c r="B43" s="5"/>
      <c r="C43" s="5"/>
      <c r="D43" s="5"/>
      <c r="E43" s="5"/>
      <c r="F43" s="5"/>
      <c r="G43" s="5"/>
      <c r="H43" s="5"/>
      <c r="I43" s="5"/>
      <c r="J43" s="5"/>
      <c r="K43" s="5"/>
      <c r="L43" s="5"/>
      <c r="M43" s="5"/>
      <c r="N43" s="5"/>
      <c r="O43" s="5"/>
      <c r="P43" s="5"/>
      <c r="Q43" s="5"/>
      <c r="R43" s="5"/>
      <c r="S43" s="5"/>
      <c r="T43" s="5"/>
      <c r="U43" s="5"/>
      <c r="V43" s="5"/>
    </row>
    <row r="44" spans="1:22">
      <c r="A44" s="5"/>
      <c r="B44" s="5"/>
      <c r="C44" s="5"/>
      <c r="D44" s="5"/>
      <c r="E44" s="5"/>
      <c r="F44" s="5"/>
      <c r="G44" s="5"/>
      <c r="H44" s="5"/>
      <c r="I44" s="5"/>
      <c r="J44" s="5"/>
      <c r="K44" s="5"/>
      <c r="L44" s="5"/>
      <c r="M44" s="5"/>
      <c r="N44" s="5"/>
      <c r="O44" s="5"/>
      <c r="P44" s="5"/>
      <c r="Q44" s="5"/>
      <c r="R44" s="5"/>
      <c r="S44" s="5"/>
      <c r="T44" s="5"/>
      <c r="U44" s="5"/>
      <c r="V44" s="5"/>
    </row>
    <row r="45" spans="1:22">
      <c r="A45" s="5"/>
      <c r="B45" s="5"/>
      <c r="C45" s="5"/>
      <c r="D45" s="5"/>
      <c r="E45" s="5"/>
      <c r="F45" s="5"/>
      <c r="G45" s="5"/>
      <c r="H45" s="5"/>
      <c r="I45" s="5"/>
      <c r="J45" s="5"/>
      <c r="K45" s="5"/>
      <c r="L45" s="5"/>
      <c r="M45" s="5"/>
      <c r="N45" s="5"/>
      <c r="O45" s="5"/>
      <c r="P45" s="5"/>
      <c r="Q45" s="5"/>
      <c r="R45" s="5"/>
      <c r="S45" s="5"/>
      <c r="T45" s="5"/>
      <c r="U45" s="5"/>
      <c r="V45" s="5"/>
    </row>
    <row r="46" spans="1:22">
      <c r="A46" s="5"/>
      <c r="B46" s="5"/>
      <c r="C46" s="5"/>
      <c r="D46" s="5"/>
      <c r="E46" s="5"/>
      <c r="F46" s="5"/>
      <c r="G46" s="5"/>
      <c r="H46" s="5"/>
      <c r="I46" s="5"/>
      <c r="J46" s="5"/>
      <c r="K46" s="5"/>
      <c r="L46" s="5"/>
      <c r="M46" s="5"/>
      <c r="N46" s="5"/>
      <c r="O46" s="5"/>
      <c r="P46" s="5"/>
      <c r="Q46" s="5"/>
      <c r="R46" s="5"/>
      <c r="S46" s="5"/>
      <c r="T46" s="5"/>
      <c r="U46" s="5"/>
      <c r="V46" s="5"/>
    </row>
    <row r="47" spans="1:22">
      <c r="V47" s="5"/>
    </row>
  </sheetData>
  <sheetProtection algorithmName="SHA-512" hashValue="+bF4O3aK0M5Vb1P6PANB84AQ9Qct/V2SfoYJ3S+mwqbn9Hz7idIetpcG9TjrKAFO4qoO2GSX6TU3pFkskJZJ8Q==" saltValue="vN+Sc5iNhAGVXM177X9HUQ==" spinCount="100000" sheet="1" objects="1" scenarios="1"/>
  <protectedRanges>
    <protectedRange algorithmName="SHA-512" hashValue="uJ+BF/KiqwixKNJIQHwnjRaPUzRm3LWsbEKZtZ2P5Cgxni8Jcvxg6O/cSFFNc5YSRFfTWe7ecudlEkzlxvk5MA==" saltValue="d+E348BZSpmg1TAakxWxVQ==" spinCount="100000" sqref="C18:M19 M27:M29" name="Bereich1"/>
  </protectedRanges>
  <mergeCells count="1">
    <mergeCell ref="B4:C4"/>
  </mergeCells>
  <hyperlinks>
    <hyperlink ref="M18" r:id="rId1" xr:uid="{1323857D-7541-4A5B-8458-946363AD2B72}"/>
    <hyperlink ref="M28" r:id="rId2" xr:uid="{A7577B52-5D34-4522-998B-F998AF21CD1B}"/>
  </hyperlinks>
  <pageMargins left="0.39370078740157483" right="0.39370078740157483" top="0.78740157480314965" bottom="0.78740157480314965" header="0.39370078740157483" footer="0.39370078740157483"/>
  <pageSetup paperSize="9" scale="80" orientation="landscape" r:id="rId3"/>
  <headerFooter scaleWithDoc="0">
    <oddFooter>&amp;L&amp;8Berechnung kalkulatorischer Unternehmerlohn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B30CA-066A-4486-B16D-10DD8429A4BA}">
  <sheetPr>
    <pageSetUpPr fitToPage="1"/>
  </sheetPr>
  <dimension ref="A1:N23"/>
  <sheetViews>
    <sheetView topLeftCell="B1" zoomScaleNormal="100" workbookViewId="0">
      <selection activeCell="Q13" sqref="Q13"/>
    </sheetView>
  </sheetViews>
  <sheetFormatPr baseColWidth="10" defaultRowHeight="12.75"/>
  <cols>
    <col min="1" max="1" width="1.42578125" style="1" hidden="1" customWidth="1"/>
    <col min="2" max="3" width="1.42578125" style="1" customWidth="1"/>
    <col min="4" max="9" width="11.42578125" style="1"/>
    <col min="10" max="10" width="17.28515625" style="1" customWidth="1"/>
    <col min="11" max="12" width="11.42578125" style="1"/>
    <col min="13" max="13" width="6" style="1" customWidth="1"/>
    <col min="14" max="15" width="1.42578125" style="1" customWidth="1"/>
    <col min="16" max="256" width="11.42578125" style="1"/>
    <col min="257" max="257" width="0" style="1" hidden="1" customWidth="1"/>
    <col min="258" max="259" width="1.42578125" style="1" customWidth="1"/>
    <col min="260" max="265" width="11.42578125" style="1"/>
    <col min="266" max="266" width="17.28515625" style="1" customWidth="1"/>
    <col min="267" max="268" width="11.42578125" style="1"/>
    <col min="269" max="269" width="6" style="1" customWidth="1"/>
    <col min="270" max="271" width="1.42578125" style="1" customWidth="1"/>
    <col min="272" max="512" width="11.42578125" style="1"/>
    <col min="513" max="513" width="0" style="1" hidden="1" customWidth="1"/>
    <col min="514" max="515" width="1.42578125" style="1" customWidth="1"/>
    <col min="516" max="521" width="11.42578125" style="1"/>
    <col min="522" max="522" width="17.28515625" style="1" customWidth="1"/>
    <col min="523" max="524" width="11.42578125" style="1"/>
    <col min="525" max="525" width="6" style="1" customWidth="1"/>
    <col min="526" max="527" width="1.42578125" style="1" customWidth="1"/>
    <col min="528" max="768" width="11.42578125" style="1"/>
    <col min="769" max="769" width="0" style="1" hidden="1" customWidth="1"/>
    <col min="770" max="771" width="1.42578125" style="1" customWidth="1"/>
    <col min="772" max="777" width="11.42578125" style="1"/>
    <col min="778" max="778" width="17.28515625" style="1" customWidth="1"/>
    <col min="779" max="780" width="11.42578125" style="1"/>
    <col min="781" max="781" width="6" style="1" customWidth="1"/>
    <col min="782" max="783" width="1.42578125" style="1" customWidth="1"/>
    <col min="784" max="1024" width="11.42578125" style="1"/>
    <col min="1025" max="1025" width="0" style="1" hidden="1" customWidth="1"/>
    <col min="1026" max="1027" width="1.42578125" style="1" customWidth="1"/>
    <col min="1028" max="1033" width="11.42578125" style="1"/>
    <col min="1034" max="1034" width="17.28515625" style="1" customWidth="1"/>
    <col min="1035" max="1036" width="11.42578125" style="1"/>
    <col min="1037" max="1037" width="6" style="1" customWidth="1"/>
    <col min="1038" max="1039" width="1.42578125" style="1" customWidth="1"/>
    <col min="1040" max="1280" width="11.42578125" style="1"/>
    <col min="1281" max="1281" width="0" style="1" hidden="1" customWidth="1"/>
    <col min="1282" max="1283" width="1.42578125" style="1" customWidth="1"/>
    <col min="1284" max="1289" width="11.42578125" style="1"/>
    <col min="1290" max="1290" width="17.28515625" style="1" customWidth="1"/>
    <col min="1291" max="1292" width="11.42578125" style="1"/>
    <col min="1293" max="1293" width="6" style="1" customWidth="1"/>
    <col min="1294" max="1295" width="1.42578125" style="1" customWidth="1"/>
    <col min="1296" max="1536" width="11.42578125" style="1"/>
    <col min="1537" max="1537" width="0" style="1" hidden="1" customWidth="1"/>
    <col min="1538" max="1539" width="1.42578125" style="1" customWidth="1"/>
    <col min="1540" max="1545" width="11.42578125" style="1"/>
    <col min="1546" max="1546" width="17.28515625" style="1" customWidth="1"/>
    <col min="1547" max="1548" width="11.42578125" style="1"/>
    <col min="1549" max="1549" width="6" style="1" customWidth="1"/>
    <col min="1550" max="1551" width="1.42578125" style="1" customWidth="1"/>
    <col min="1552" max="1792" width="11.42578125" style="1"/>
    <col min="1793" max="1793" width="0" style="1" hidden="1" customWidth="1"/>
    <col min="1794" max="1795" width="1.42578125" style="1" customWidth="1"/>
    <col min="1796" max="1801" width="11.42578125" style="1"/>
    <col min="1802" max="1802" width="17.28515625" style="1" customWidth="1"/>
    <col min="1803" max="1804" width="11.42578125" style="1"/>
    <col min="1805" max="1805" width="6" style="1" customWidth="1"/>
    <col min="1806" max="1807" width="1.42578125" style="1" customWidth="1"/>
    <col min="1808" max="2048" width="11.42578125" style="1"/>
    <col min="2049" max="2049" width="0" style="1" hidden="1" customWidth="1"/>
    <col min="2050" max="2051" width="1.42578125" style="1" customWidth="1"/>
    <col min="2052" max="2057" width="11.42578125" style="1"/>
    <col min="2058" max="2058" width="17.28515625" style="1" customWidth="1"/>
    <col min="2059" max="2060" width="11.42578125" style="1"/>
    <col min="2061" max="2061" width="6" style="1" customWidth="1"/>
    <col min="2062" max="2063" width="1.42578125" style="1" customWidth="1"/>
    <col min="2064" max="2304" width="11.42578125" style="1"/>
    <col min="2305" max="2305" width="0" style="1" hidden="1" customWidth="1"/>
    <col min="2306" max="2307" width="1.42578125" style="1" customWidth="1"/>
    <col min="2308" max="2313" width="11.42578125" style="1"/>
    <col min="2314" max="2314" width="17.28515625" style="1" customWidth="1"/>
    <col min="2315" max="2316" width="11.42578125" style="1"/>
    <col min="2317" max="2317" width="6" style="1" customWidth="1"/>
    <col min="2318" max="2319" width="1.42578125" style="1" customWidth="1"/>
    <col min="2320" max="2560" width="11.42578125" style="1"/>
    <col min="2561" max="2561" width="0" style="1" hidden="1" customWidth="1"/>
    <col min="2562" max="2563" width="1.42578125" style="1" customWidth="1"/>
    <col min="2564" max="2569" width="11.42578125" style="1"/>
    <col min="2570" max="2570" width="17.28515625" style="1" customWidth="1"/>
    <col min="2571" max="2572" width="11.42578125" style="1"/>
    <col min="2573" max="2573" width="6" style="1" customWidth="1"/>
    <col min="2574" max="2575" width="1.42578125" style="1" customWidth="1"/>
    <col min="2576" max="2816" width="11.42578125" style="1"/>
    <col min="2817" max="2817" width="0" style="1" hidden="1" customWidth="1"/>
    <col min="2818" max="2819" width="1.42578125" style="1" customWidth="1"/>
    <col min="2820" max="2825" width="11.42578125" style="1"/>
    <col min="2826" max="2826" width="17.28515625" style="1" customWidth="1"/>
    <col min="2827" max="2828" width="11.42578125" style="1"/>
    <col min="2829" max="2829" width="6" style="1" customWidth="1"/>
    <col min="2830" max="2831" width="1.42578125" style="1" customWidth="1"/>
    <col min="2832" max="3072" width="11.42578125" style="1"/>
    <col min="3073" max="3073" width="0" style="1" hidden="1" customWidth="1"/>
    <col min="3074" max="3075" width="1.42578125" style="1" customWidth="1"/>
    <col min="3076" max="3081" width="11.42578125" style="1"/>
    <col min="3082" max="3082" width="17.28515625" style="1" customWidth="1"/>
    <col min="3083" max="3084" width="11.42578125" style="1"/>
    <col min="3085" max="3085" width="6" style="1" customWidth="1"/>
    <col min="3086" max="3087" width="1.42578125" style="1" customWidth="1"/>
    <col min="3088" max="3328" width="11.42578125" style="1"/>
    <col min="3329" max="3329" width="0" style="1" hidden="1" customWidth="1"/>
    <col min="3330" max="3331" width="1.42578125" style="1" customWidth="1"/>
    <col min="3332" max="3337" width="11.42578125" style="1"/>
    <col min="3338" max="3338" width="17.28515625" style="1" customWidth="1"/>
    <col min="3339" max="3340" width="11.42578125" style="1"/>
    <col min="3341" max="3341" width="6" style="1" customWidth="1"/>
    <col min="3342" max="3343" width="1.42578125" style="1" customWidth="1"/>
    <col min="3344" max="3584" width="11.42578125" style="1"/>
    <col min="3585" max="3585" width="0" style="1" hidden="1" customWidth="1"/>
    <col min="3586" max="3587" width="1.42578125" style="1" customWidth="1"/>
    <col min="3588" max="3593" width="11.42578125" style="1"/>
    <col min="3594" max="3594" width="17.28515625" style="1" customWidth="1"/>
    <col min="3595" max="3596" width="11.42578125" style="1"/>
    <col min="3597" max="3597" width="6" style="1" customWidth="1"/>
    <col min="3598" max="3599" width="1.42578125" style="1" customWidth="1"/>
    <col min="3600" max="3840" width="11.42578125" style="1"/>
    <col min="3841" max="3841" width="0" style="1" hidden="1" customWidth="1"/>
    <col min="3842" max="3843" width="1.42578125" style="1" customWidth="1"/>
    <col min="3844" max="3849" width="11.42578125" style="1"/>
    <col min="3850" max="3850" width="17.28515625" style="1" customWidth="1"/>
    <col min="3851" max="3852" width="11.42578125" style="1"/>
    <col min="3853" max="3853" width="6" style="1" customWidth="1"/>
    <col min="3854" max="3855" width="1.42578125" style="1" customWidth="1"/>
    <col min="3856" max="4096" width="11.42578125" style="1"/>
    <col min="4097" max="4097" width="0" style="1" hidden="1" customWidth="1"/>
    <col min="4098" max="4099" width="1.42578125" style="1" customWidth="1"/>
    <col min="4100" max="4105" width="11.42578125" style="1"/>
    <col min="4106" max="4106" width="17.28515625" style="1" customWidth="1"/>
    <col min="4107" max="4108" width="11.42578125" style="1"/>
    <col min="4109" max="4109" width="6" style="1" customWidth="1"/>
    <col min="4110" max="4111" width="1.42578125" style="1" customWidth="1"/>
    <col min="4112" max="4352" width="11.42578125" style="1"/>
    <col min="4353" max="4353" width="0" style="1" hidden="1" customWidth="1"/>
    <col min="4354" max="4355" width="1.42578125" style="1" customWidth="1"/>
    <col min="4356" max="4361" width="11.42578125" style="1"/>
    <col min="4362" max="4362" width="17.28515625" style="1" customWidth="1"/>
    <col min="4363" max="4364" width="11.42578125" style="1"/>
    <col min="4365" max="4365" width="6" style="1" customWidth="1"/>
    <col min="4366" max="4367" width="1.42578125" style="1" customWidth="1"/>
    <col min="4368" max="4608" width="11.42578125" style="1"/>
    <col min="4609" max="4609" width="0" style="1" hidden="1" customWidth="1"/>
    <col min="4610" max="4611" width="1.42578125" style="1" customWidth="1"/>
    <col min="4612" max="4617" width="11.42578125" style="1"/>
    <col min="4618" max="4618" width="17.28515625" style="1" customWidth="1"/>
    <col min="4619" max="4620" width="11.42578125" style="1"/>
    <col min="4621" max="4621" width="6" style="1" customWidth="1"/>
    <col min="4622" max="4623" width="1.42578125" style="1" customWidth="1"/>
    <col min="4624" max="4864" width="11.42578125" style="1"/>
    <col min="4865" max="4865" width="0" style="1" hidden="1" customWidth="1"/>
    <col min="4866" max="4867" width="1.42578125" style="1" customWidth="1"/>
    <col min="4868" max="4873" width="11.42578125" style="1"/>
    <col min="4874" max="4874" width="17.28515625" style="1" customWidth="1"/>
    <col min="4875" max="4876" width="11.42578125" style="1"/>
    <col min="4877" max="4877" width="6" style="1" customWidth="1"/>
    <col min="4878" max="4879" width="1.42578125" style="1" customWidth="1"/>
    <col min="4880" max="5120" width="11.42578125" style="1"/>
    <col min="5121" max="5121" width="0" style="1" hidden="1" customWidth="1"/>
    <col min="5122" max="5123" width="1.42578125" style="1" customWidth="1"/>
    <col min="5124" max="5129" width="11.42578125" style="1"/>
    <col min="5130" max="5130" width="17.28515625" style="1" customWidth="1"/>
    <col min="5131" max="5132" width="11.42578125" style="1"/>
    <col min="5133" max="5133" width="6" style="1" customWidth="1"/>
    <col min="5134" max="5135" width="1.42578125" style="1" customWidth="1"/>
    <col min="5136" max="5376" width="11.42578125" style="1"/>
    <col min="5377" max="5377" width="0" style="1" hidden="1" customWidth="1"/>
    <col min="5378" max="5379" width="1.42578125" style="1" customWidth="1"/>
    <col min="5380" max="5385" width="11.42578125" style="1"/>
    <col min="5386" max="5386" width="17.28515625" style="1" customWidth="1"/>
    <col min="5387" max="5388" width="11.42578125" style="1"/>
    <col min="5389" max="5389" width="6" style="1" customWidth="1"/>
    <col min="5390" max="5391" width="1.42578125" style="1" customWidth="1"/>
    <col min="5392" max="5632" width="11.42578125" style="1"/>
    <col min="5633" max="5633" width="0" style="1" hidden="1" customWidth="1"/>
    <col min="5634" max="5635" width="1.42578125" style="1" customWidth="1"/>
    <col min="5636" max="5641" width="11.42578125" style="1"/>
    <col min="5642" max="5642" width="17.28515625" style="1" customWidth="1"/>
    <col min="5643" max="5644" width="11.42578125" style="1"/>
    <col min="5645" max="5645" width="6" style="1" customWidth="1"/>
    <col min="5646" max="5647" width="1.42578125" style="1" customWidth="1"/>
    <col min="5648" max="5888" width="11.42578125" style="1"/>
    <col min="5889" max="5889" width="0" style="1" hidden="1" customWidth="1"/>
    <col min="5890" max="5891" width="1.42578125" style="1" customWidth="1"/>
    <col min="5892" max="5897" width="11.42578125" style="1"/>
    <col min="5898" max="5898" width="17.28515625" style="1" customWidth="1"/>
    <col min="5899" max="5900" width="11.42578125" style="1"/>
    <col min="5901" max="5901" width="6" style="1" customWidth="1"/>
    <col min="5902" max="5903" width="1.42578125" style="1" customWidth="1"/>
    <col min="5904" max="6144" width="11.42578125" style="1"/>
    <col min="6145" max="6145" width="0" style="1" hidden="1" customWidth="1"/>
    <col min="6146" max="6147" width="1.42578125" style="1" customWidth="1"/>
    <col min="6148" max="6153" width="11.42578125" style="1"/>
    <col min="6154" max="6154" width="17.28515625" style="1" customWidth="1"/>
    <col min="6155" max="6156" width="11.42578125" style="1"/>
    <col min="6157" max="6157" width="6" style="1" customWidth="1"/>
    <col min="6158" max="6159" width="1.42578125" style="1" customWidth="1"/>
    <col min="6160" max="6400" width="11.42578125" style="1"/>
    <col min="6401" max="6401" width="0" style="1" hidden="1" customWidth="1"/>
    <col min="6402" max="6403" width="1.42578125" style="1" customWidth="1"/>
    <col min="6404" max="6409" width="11.42578125" style="1"/>
    <col min="6410" max="6410" width="17.28515625" style="1" customWidth="1"/>
    <col min="6411" max="6412" width="11.42578125" style="1"/>
    <col min="6413" max="6413" width="6" style="1" customWidth="1"/>
    <col min="6414" max="6415" width="1.42578125" style="1" customWidth="1"/>
    <col min="6416" max="6656" width="11.42578125" style="1"/>
    <col min="6657" max="6657" width="0" style="1" hidden="1" customWidth="1"/>
    <col min="6658" max="6659" width="1.42578125" style="1" customWidth="1"/>
    <col min="6660" max="6665" width="11.42578125" style="1"/>
    <col min="6666" max="6666" width="17.28515625" style="1" customWidth="1"/>
    <col min="6667" max="6668" width="11.42578125" style="1"/>
    <col min="6669" max="6669" width="6" style="1" customWidth="1"/>
    <col min="6670" max="6671" width="1.42578125" style="1" customWidth="1"/>
    <col min="6672" max="6912" width="11.42578125" style="1"/>
    <col min="6913" max="6913" width="0" style="1" hidden="1" customWidth="1"/>
    <col min="6914" max="6915" width="1.42578125" style="1" customWidth="1"/>
    <col min="6916" max="6921" width="11.42578125" style="1"/>
    <col min="6922" max="6922" width="17.28515625" style="1" customWidth="1"/>
    <col min="6923" max="6924" width="11.42578125" style="1"/>
    <col min="6925" max="6925" width="6" style="1" customWidth="1"/>
    <col min="6926" max="6927" width="1.42578125" style="1" customWidth="1"/>
    <col min="6928" max="7168" width="11.42578125" style="1"/>
    <col min="7169" max="7169" width="0" style="1" hidden="1" customWidth="1"/>
    <col min="7170" max="7171" width="1.42578125" style="1" customWidth="1"/>
    <col min="7172" max="7177" width="11.42578125" style="1"/>
    <col min="7178" max="7178" width="17.28515625" style="1" customWidth="1"/>
    <col min="7179" max="7180" width="11.42578125" style="1"/>
    <col min="7181" max="7181" width="6" style="1" customWidth="1"/>
    <col min="7182" max="7183" width="1.42578125" style="1" customWidth="1"/>
    <col min="7184" max="7424" width="11.42578125" style="1"/>
    <col min="7425" max="7425" width="0" style="1" hidden="1" customWidth="1"/>
    <col min="7426" max="7427" width="1.42578125" style="1" customWidth="1"/>
    <col min="7428" max="7433" width="11.42578125" style="1"/>
    <col min="7434" max="7434" width="17.28515625" style="1" customWidth="1"/>
    <col min="7435" max="7436" width="11.42578125" style="1"/>
    <col min="7437" max="7437" width="6" style="1" customWidth="1"/>
    <col min="7438" max="7439" width="1.42578125" style="1" customWidth="1"/>
    <col min="7440" max="7680" width="11.42578125" style="1"/>
    <col min="7681" max="7681" width="0" style="1" hidden="1" customWidth="1"/>
    <col min="7682" max="7683" width="1.42578125" style="1" customWidth="1"/>
    <col min="7684" max="7689" width="11.42578125" style="1"/>
    <col min="7690" max="7690" width="17.28515625" style="1" customWidth="1"/>
    <col min="7691" max="7692" width="11.42578125" style="1"/>
    <col min="7693" max="7693" width="6" style="1" customWidth="1"/>
    <col min="7694" max="7695" width="1.42578125" style="1" customWidth="1"/>
    <col min="7696" max="7936" width="11.42578125" style="1"/>
    <col min="7937" max="7937" width="0" style="1" hidden="1" customWidth="1"/>
    <col min="7938" max="7939" width="1.42578125" style="1" customWidth="1"/>
    <col min="7940" max="7945" width="11.42578125" style="1"/>
    <col min="7946" max="7946" width="17.28515625" style="1" customWidth="1"/>
    <col min="7947" max="7948" width="11.42578125" style="1"/>
    <col min="7949" max="7949" width="6" style="1" customWidth="1"/>
    <col min="7950" max="7951" width="1.42578125" style="1" customWidth="1"/>
    <col min="7952" max="8192" width="11.42578125" style="1"/>
    <col min="8193" max="8193" width="0" style="1" hidden="1" customWidth="1"/>
    <col min="8194" max="8195" width="1.42578125" style="1" customWidth="1"/>
    <col min="8196" max="8201" width="11.42578125" style="1"/>
    <col min="8202" max="8202" width="17.28515625" style="1" customWidth="1"/>
    <col min="8203" max="8204" width="11.42578125" style="1"/>
    <col min="8205" max="8205" width="6" style="1" customWidth="1"/>
    <col min="8206" max="8207" width="1.42578125" style="1" customWidth="1"/>
    <col min="8208" max="8448" width="11.42578125" style="1"/>
    <col min="8449" max="8449" width="0" style="1" hidden="1" customWidth="1"/>
    <col min="8450" max="8451" width="1.42578125" style="1" customWidth="1"/>
    <col min="8452" max="8457" width="11.42578125" style="1"/>
    <col min="8458" max="8458" width="17.28515625" style="1" customWidth="1"/>
    <col min="8459" max="8460" width="11.42578125" style="1"/>
    <col min="8461" max="8461" width="6" style="1" customWidth="1"/>
    <col min="8462" max="8463" width="1.42578125" style="1" customWidth="1"/>
    <col min="8464" max="8704" width="11.42578125" style="1"/>
    <col min="8705" max="8705" width="0" style="1" hidden="1" customWidth="1"/>
    <col min="8706" max="8707" width="1.42578125" style="1" customWidth="1"/>
    <col min="8708" max="8713" width="11.42578125" style="1"/>
    <col min="8714" max="8714" width="17.28515625" style="1" customWidth="1"/>
    <col min="8715" max="8716" width="11.42578125" style="1"/>
    <col min="8717" max="8717" width="6" style="1" customWidth="1"/>
    <col min="8718" max="8719" width="1.42578125" style="1" customWidth="1"/>
    <col min="8720" max="8960" width="11.42578125" style="1"/>
    <col min="8961" max="8961" width="0" style="1" hidden="1" customWidth="1"/>
    <col min="8962" max="8963" width="1.42578125" style="1" customWidth="1"/>
    <col min="8964" max="8969" width="11.42578125" style="1"/>
    <col min="8970" max="8970" width="17.28515625" style="1" customWidth="1"/>
    <col min="8971" max="8972" width="11.42578125" style="1"/>
    <col min="8973" max="8973" width="6" style="1" customWidth="1"/>
    <col min="8974" max="8975" width="1.42578125" style="1" customWidth="1"/>
    <col min="8976" max="9216" width="11.42578125" style="1"/>
    <col min="9217" max="9217" width="0" style="1" hidden="1" customWidth="1"/>
    <col min="9218" max="9219" width="1.42578125" style="1" customWidth="1"/>
    <col min="9220" max="9225" width="11.42578125" style="1"/>
    <col min="9226" max="9226" width="17.28515625" style="1" customWidth="1"/>
    <col min="9227" max="9228" width="11.42578125" style="1"/>
    <col min="9229" max="9229" width="6" style="1" customWidth="1"/>
    <col min="9230" max="9231" width="1.42578125" style="1" customWidth="1"/>
    <col min="9232" max="9472" width="11.42578125" style="1"/>
    <col min="9473" max="9473" width="0" style="1" hidden="1" customWidth="1"/>
    <col min="9474" max="9475" width="1.42578125" style="1" customWidth="1"/>
    <col min="9476" max="9481" width="11.42578125" style="1"/>
    <col min="9482" max="9482" width="17.28515625" style="1" customWidth="1"/>
    <col min="9483" max="9484" width="11.42578125" style="1"/>
    <col min="9485" max="9485" width="6" style="1" customWidth="1"/>
    <col min="9486" max="9487" width="1.42578125" style="1" customWidth="1"/>
    <col min="9488" max="9728" width="11.42578125" style="1"/>
    <col min="9729" max="9729" width="0" style="1" hidden="1" customWidth="1"/>
    <col min="9730" max="9731" width="1.42578125" style="1" customWidth="1"/>
    <col min="9732" max="9737" width="11.42578125" style="1"/>
    <col min="9738" max="9738" width="17.28515625" style="1" customWidth="1"/>
    <col min="9739" max="9740" width="11.42578125" style="1"/>
    <col min="9741" max="9741" width="6" style="1" customWidth="1"/>
    <col min="9742" max="9743" width="1.42578125" style="1" customWidth="1"/>
    <col min="9744" max="9984" width="11.42578125" style="1"/>
    <col min="9985" max="9985" width="0" style="1" hidden="1" customWidth="1"/>
    <col min="9986" max="9987" width="1.42578125" style="1" customWidth="1"/>
    <col min="9988" max="9993" width="11.42578125" style="1"/>
    <col min="9994" max="9994" width="17.28515625" style="1" customWidth="1"/>
    <col min="9995" max="9996" width="11.42578125" style="1"/>
    <col min="9997" max="9997" width="6" style="1" customWidth="1"/>
    <col min="9998" max="9999" width="1.42578125" style="1" customWidth="1"/>
    <col min="10000" max="10240" width="11.42578125" style="1"/>
    <col min="10241" max="10241" width="0" style="1" hidden="1" customWidth="1"/>
    <col min="10242" max="10243" width="1.42578125" style="1" customWidth="1"/>
    <col min="10244" max="10249" width="11.42578125" style="1"/>
    <col min="10250" max="10250" width="17.28515625" style="1" customWidth="1"/>
    <col min="10251" max="10252" width="11.42578125" style="1"/>
    <col min="10253" max="10253" width="6" style="1" customWidth="1"/>
    <col min="10254" max="10255" width="1.42578125" style="1" customWidth="1"/>
    <col min="10256" max="10496" width="11.42578125" style="1"/>
    <col min="10497" max="10497" width="0" style="1" hidden="1" customWidth="1"/>
    <col min="10498" max="10499" width="1.42578125" style="1" customWidth="1"/>
    <col min="10500" max="10505" width="11.42578125" style="1"/>
    <col min="10506" max="10506" width="17.28515625" style="1" customWidth="1"/>
    <col min="10507" max="10508" width="11.42578125" style="1"/>
    <col min="10509" max="10509" width="6" style="1" customWidth="1"/>
    <col min="10510" max="10511" width="1.42578125" style="1" customWidth="1"/>
    <col min="10512" max="10752" width="11.42578125" style="1"/>
    <col min="10753" max="10753" width="0" style="1" hidden="1" customWidth="1"/>
    <col min="10754" max="10755" width="1.42578125" style="1" customWidth="1"/>
    <col min="10756" max="10761" width="11.42578125" style="1"/>
    <col min="10762" max="10762" width="17.28515625" style="1" customWidth="1"/>
    <col min="10763" max="10764" width="11.42578125" style="1"/>
    <col min="10765" max="10765" width="6" style="1" customWidth="1"/>
    <col min="10766" max="10767" width="1.42578125" style="1" customWidth="1"/>
    <col min="10768" max="11008" width="11.42578125" style="1"/>
    <col min="11009" max="11009" width="0" style="1" hidden="1" customWidth="1"/>
    <col min="11010" max="11011" width="1.42578125" style="1" customWidth="1"/>
    <col min="11012" max="11017" width="11.42578125" style="1"/>
    <col min="11018" max="11018" width="17.28515625" style="1" customWidth="1"/>
    <col min="11019" max="11020" width="11.42578125" style="1"/>
    <col min="11021" max="11021" width="6" style="1" customWidth="1"/>
    <col min="11022" max="11023" width="1.42578125" style="1" customWidth="1"/>
    <col min="11024" max="11264" width="11.42578125" style="1"/>
    <col min="11265" max="11265" width="0" style="1" hidden="1" customWidth="1"/>
    <col min="11266" max="11267" width="1.42578125" style="1" customWidth="1"/>
    <col min="11268" max="11273" width="11.42578125" style="1"/>
    <col min="11274" max="11274" width="17.28515625" style="1" customWidth="1"/>
    <col min="11275" max="11276" width="11.42578125" style="1"/>
    <col min="11277" max="11277" width="6" style="1" customWidth="1"/>
    <col min="11278" max="11279" width="1.42578125" style="1" customWidth="1"/>
    <col min="11280" max="11520" width="11.42578125" style="1"/>
    <col min="11521" max="11521" width="0" style="1" hidden="1" customWidth="1"/>
    <col min="11522" max="11523" width="1.42578125" style="1" customWidth="1"/>
    <col min="11524" max="11529" width="11.42578125" style="1"/>
    <col min="11530" max="11530" width="17.28515625" style="1" customWidth="1"/>
    <col min="11531" max="11532" width="11.42578125" style="1"/>
    <col min="11533" max="11533" width="6" style="1" customWidth="1"/>
    <col min="11534" max="11535" width="1.42578125" style="1" customWidth="1"/>
    <col min="11536" max="11776" width="11.42578125" style="1"/>
    <col min="11777" max="11777" width="0" style="1" hidden="1" customWidth="1"/>
    <col min="11778" max="11779" width="1.42578125" style="1" customWidth="1"/>
    <col min="11780" max="11785" width="11.42578125" style="1"/>
    <col min="11786" max="11786" width="17.28515625" style="1" customWidth="1"/>
    <col min="11787" max="11788" width="11.42578125" style="1"/>
    <col min="11789" max="11789" width="6" style="1" customWidth="1"/>
    <col min="11790" max="11791" width="1.42578125" style="1" customWidth="1"/>
    <col min="11792" max="12032" width="11.42578125" style="1"/>
    <col min="12033" max="12033" width="0" style="1" hidden="1" customWidth="1"/>
    <col min="12034" max="12035" width="1.42578125" style="1" customWidth="1"/>
    <col min="12036" max="12041" width="11.42578125" style="1"/>
    <col min="12042" max="12042" width="17.28515625" style="1" customWidth="1"/>
    <col min="12043" max="12044" width="11.42578125" style="1"/>
    <col min="12045" max="12045" width="6" style="1" customWidth="1"/>
    <col min="12046" max="12047" width="1.42578125" style="1" customWidth="1"/>
    <col min="12048" max="12288" width="11.42578125" style="1"/>
    <col min="12289" max="12289" width="0" style="1" hidden="1" customWidth="1"/>
    <col min="12290" max="12291" width="1.42578125" style="1" customWidth="1"/>
    <col min="12292" max="12297" width="11.42578125" style="1"/>
    <col min="12298" max="12298" width="17.28515625" style="1" customWidth="1"/>
    <col min="12299" max="12300" width="11.42578125" style="1"/>
    <col min="12301" max="12301" width="6" style="1" customWidth="1"/>
    <col min="12302" max="12303" width="1.42578125" style="1" customWidth="1"/>
    <col min="12304" max="12544" width="11.42578125" style="1"/>
    <col min="12545" max="12545" width="0" style="1" hidden="1" customWidth="1"/>
    <col min="12546" max="12547" width="1.42578125" style="1" customWidth="1"/>
    <col min="12548" max="12553" width="11.42578125" style="1"/>
    <col min="12554" max="12554" width="17.28515625" style="1" customWidth="1"/>
    <col min="12555" max="12556" width="11.42578125" style="1"/>
    <col min="12557" max="12557" width="6" style="1" customWidth="1"/>
    <col min="12558" max="12559" width="1.42578125" style="1" customWidth="1"/>
    <col min="12560" max="12800" width="11.42578125" style="1"/>
    <col min="12801" max="12801" width="0" style="1" hidden="1" customWidth="1"/>
    <col min="12802" max="12803" width="1.42578125" style="1" customWidth="1"/>
    <col min="12804" max="12809" width="11.42578125" style="1"/>
    <col min="12810" max="12810" width="17.28515625" style="1" customWidth="1"/>
    <col min="12811" max="12812" width="11.42578125" style="1"/>
    <col min="12813" max="12813" width="6" style="1" customWidth="1"/>
    <col min="12814" max="12815" width="1.42578125" style="1" customWidth="1"/>
    <col min="12816" max="13056" width="11.42578125" style="1"/>
    <col min="13057" max="13057" width="0" style="1" hidden="1" customWidth="1"/>
    <col min="13058" max="13059" width="1.42578125" style="1" customWidth="1"/>
    <col min="13060" max="13065" width="11.42578125" style="1"/>
    <col min="13066" max="13066" width="17.28515625" style="1" customWidth="1"/>
    <col min="13067" max="13068" width="11.42578125" style="1"/>
    <col min="13069" max="13069" width="6" style="1" customWidth="1"/>
    <col min="13070" max="13071" width="1.42578125" style="1" customWidth="1"/>
    <col min="13072" max="13312" width="11.42578125" style="1"/>
    <col min="13313" max="13313" width="0" style="1" hidden="1" customWidth="1"/>
    <col min="13314" max="13315" width="1.42578125" style="1" customWidth="1"/>
    <col min="13316" max="13321" width="11.42578125" style="1"/>
    <col min="13322" max="13322" width="17.28515625" style="1" customWidth="1"/>
    <col min="13323" max="13324" width="11.42578125" style="1"/>
    <col min="13325" max="13325" width="6" style="1" customWidth="1"/>
    <col min="13326" max="13327" width="1.42578125" style="1" customWidth="1"/>
    <col min="13328" max="13568" width="11.42578125" style="1"/>
    <col min="13569" max="13569" width="0" style="1" hidden="1" customWidth="1"/>
    <col min="13570" max="13571" width="1.42578125" style="1" customWidth="1"/>
    <col min="13572" max="13577" width="11.42578125" style="1"/>
    <col min="13578" max="13578" width="17.28515625" style="1" customWidth="1"/>
    <col min="13579" max="13580" width="11.42578125" style="1"/>
    <col min="13581" max="13581" width="6" style="1" customWidth="1"/>
    <col min="13582" max="13583" width="1.42578125" style="1" customWidth="1"/>
    <col min="13584" max="13824" width="11.42578125" style="1"/>
    <col min="13825" max="13825" width="0" style="1" hidden="1" customWidth="1"/>
    <col min="13826" max="13827" width="1.42578125" style="1" customWidth="1"/>
    <col min="13828" max="13833" width="11.42578125" style="1"/>
    <col min="13834" max="13834" width="17.28515625" style="1" customWidth="1"/>
    <col min="13835" max="13836" width="11.42578125" style="1"/>
    <col min="13837" max="13837" width="6" style="1" customWidth="1"/>
    <col min="13838" max="13839" width="1.42578125" style="1" customWidth="1"/>
    <col min="13840" max="14080" width="11.42578125" style="1"/>
    <col min="14081" max="14081" width="0" style="1" hidden="1" customWidth="1"/>
    <col min="14082" max="14083" width="1.42578125" style="1" customWidth="1"/>
    <col min="14084" max="14089" width="11.42578125" style="1"/>
    <col min="14090" max="14090" width="17.28515625" style="1" customWidth="1"/>
    <col min="14091" max="14092" width="11.42578125" style="1"/>
    <col min="14093" max="14093" width="6" style="1" customWidth="1"/>
    <col min="14094" max="14095" width="1.42578125" style="1" customWidth="1"/>
    <col min="14096" max="14336" width="11.42578125" style="1"/>
    <col min="14337" max="14337" width="0" style="1" hidden="1" customWidth="1"/>
    <col min="14338" max="14339" width="1.42578125" style="1" customWidth="1"/>
    <col min="14340" max="14345" width="11.42578125" style="1"/>
    <col min="14346" max="14346" width="17.28515625" style="1" customWidth="1"/>
    <col min="14347" max="14348" width="11.42578125" style="1"/>
    <col min="14349" max="14349" width="6" style="1" customWidth="1"/>
    <col min="14350" max="14351" width="1.42578125" style="1" customWidth="1"/>
    <col min="14352" max="14592" width="11.42578125" style="1"/>
    <col min="14593" max="14593" width="0" style="1" hidden="1" customWidth="1"/>
    <col min="14594" max="14595" width="1.42578125" style="1" customWidth="1"/>
    <col min="14596" max="14601" width="11.42578125" style="1"/>
    <col min="14602" max="14602" width="17.28515625" style="1" customWidth="1"/>
    <col min="14603" max="14604" width="11.42578125" style="1"/>
    <col min="14605" max="14605" width="6" style="1" customWidth="1"/>
    <col min="14606" max="14607" width="1.42578125" style="1" customWidth="1"/>
    <col min="14608" max="14848" width="11.42578125" style="1"/>
    <col min="14849" max="14849" width="0" style="1" hidden="1" customWidth="1"/>
    <col min="14850" max="14851" width="1.42578125" style="1" customWidth="1"/>
    <col min="14852" max="14857" width="11.42578125" style="1"/>
    <col min="14858" max="14858" width="17.28515625" style="1" customWidth="1"/>
    <col min="14859" max="14860" width="11.42578125" style="1"/>
    <col min="14861" max="14861" width="6" style="1" customWidth="1"/>
    <col min="14862" max="14863" width="1.42578125" style="1" customWidth="1"/>
    <col min="14864" max="15104" width="11.42578125" style="1"/>
    <col min="15105" max="15105" width="0" style="1" hidden="1" customWidth="1"/>
    <col min="15106" max="15107" width="1.42578125" style="1" customWidth="1"/>
    <col min="15108" max="15113" width="11.42578125" style="1"/>
    <col min="15114" max="15114" width="17.28515625" style="1" customWidth="1"/>
    <col min="15115" max="15116" width="11.42578125" style="1"/>
    <col min="15117" max="15117" width="6" style="1" customWidth="1"/>
    <col min="15118" max="15119" width="1.42578125" style="1" customWidth="1"/>
    <col min="15120" max="15360" width="11.42578125" style="1"/>
    <col min="15361" max="15361" width="0" style="1" hidden="1" customWidth="1"/>
    <col min="15362" max="15363" width="1.42578125" style="1" customWidth="1"/>
    <col min="15364" max="15369" width="11.42578125" style="1"/>
    <col min="15370" max="15370" width="17.28515625" style="1" customWidth="1"/>
    <col min="15371" max="15372" width="11.42578125" style="1"/>
    <col min="15373" max="15373" width="6" style="1" customWidth="1"/>
    <col min="15374" max="15375" width="1.42578125" style="1" customWidth="1"/>
    <col min="15376" max="15616" width="11.42578125" style="1"/>
    <col min="15617" max="15617" width="0" style="1" hidden="1" customWidth="1"/>
    <col min="15618" max="15619" width="1.42578125" style="1" customWidth="1"/>
    <col min="15620" max="15625" width="11.42578125" style="1"/>
    <col min="15626" max="15626" width="17.28515625" style="1" customWidth="1"/>
    <col min="15627" max="15628" width="11.42578125" style="1"/>
    <col min="15629" max="15629" width="6" style="1" customWidth="1"/>
    <col min="15630" max="15631" width="1.42578125" style="1" customWidth="1"/>
    <col min="15632" max="15872" width="11.42578125" style="1"/>
    <col min="15873" max="15873" width="0" style="1" hidden="1" customWidth="1"/>
    <col min="15874" max="15875" width="1.42578125" style="1" customWidth="1"/>
    <col min="15876" max="15881" width="11.42578125" style="1"/>
    <col min="15882" max="15882" width="17.28515625" style="1" customWidth="1"/>
    <col min="15883" max="15884" width="11.42578125" style="1"/>
    <col min="15885" max="15885" width="6" style="1" customWidth="1"/>
    <col min="15886" max="15887" width="1.42578125" style="1" customWidth="1"/>
    <col min="15888" max="16128" width="11.42578125" style="1"/>
    <col min="16129" max="16129" width="0" style="1" hidden="1" customWidth="1"/>
    <col min="16130" max="16131" width="1.42578125" style="1" customWidth="1"/>
    <col min="16132" max="16137" width="11.42578125" style="1"/>
    <col min="16138" max="16138" width="17.28515625" style="1" customWidth="1"/>
    <col min="16139" max="16140" width="11.42578125" style="1"/>
    <col min="16141" max="16141" width="6" style="1" customWidth="1"/>
    <col min="16142" max="16143" width="1.42578125" style="1" customWidth="1"/>
    <col min="16144" max="16384" width="11.42578125" style="1"/>
  </cols>
  <sheetData>
    <row r="1" spans="3:14" ht="6.75" customHeight="1" thickBot="1"/>
    <row r="2" spans="3:14" ht="10.5" customHeight="1" thickTop="1">
      <c r="C2" s="129"/>
      <c r="D2" s="130"/>
      <c r="E2" s="130"/>
      <c r="F2" s="130"/>
      <c r="G2" s="130"/>
      <c r="H2" s="130"/>
      <c r="I2" s="130"/>
      <c r="J2" s="130"/>
      <c r="K2" s="130"/>
      <c r="L2" s="130"/>
      <c r="M2" s="130"/>
      <c r="N2" s="131"/>
    </row>
    <row r="3" spans="3:14" ht="13.5" customHeight="1">
      <c r="C3" s="132"/>
      <c r="D3" s="133" t="s">
        <v>3</v>
      </c>
      <c r="E3" s="134"/>
      <c r="F3" s="134"/>
      <c r="G3" s="134"/>
      <c r="H3" s="134"/>
      <c r="I3" s="134"/>
      <c r="J3" s="134"/>
      <c r="K3" s="135"/>
      <c r="L3" s="135"/>
      <c r="M3" s="135"/>
      <c r="N3" s="136"/>
    </row>
    <row r="4" spans="3:14" ht="13.5" customHeight="1">
      <c r="C4" s="132"/>
      <c r="D4" s="134"/>
      <c r="E4" s="134"/>
      <c r="F4" s="134"/>
      <c r="G4" s="134"/>
      <c r="H4" s="134"/>
      <c r="I4" s="134"/>
      <c r="J4" s="134"/>
      <c r="K4" s="135"/>
      <c r="L4" s="135"/>
      <c r="M4" s="135"/>
      <c r="N4" s="136"/>
    </row>
    <row r="5" spans="3:14" ht="13.5" customHeight="1">
      <c r="C5" s="132"/>
      <c r="D5" s="134"/>
      <c r="E5" s="134"/>
      <c r="F5" s="134"/>
      <c r="G5" s="134"/>
      <c r="H5" s="134"/>
      <c r="I5" s="134"/>
      <c r="J5" s="134"/>
      <c r="K5" s="135"/>
      <c r="L5" s="135"/>
      <c r="M5" s="135"/>
      <c r="N5" s="136"/>
    </row>
    <row r="6" spans="3:14" ht="12" customHeight="1" thickBot="1">
      <c r="C6" s="137"/>
      <c r="D6" s="138"/>
      <c r="E6" s="138"/>
      <c r="F6" s="138"/>
      <c r="G6" s="138"/>
      <c r="H6" s="138"/>
      <c r="I6" s="138"/>
      <c r="J6" s="138"/>
      <c r="K6" s="138"/>
      <c r="L6" s="138"/>
      <c r="M6" s="139" t="s">
        <v>4</v>
      </c>
      <c r="N6" s="140"/>
    </row>
    <row r="7" spans="3:14" ht="6.75" customHeight="1" thickTop="1" thickBot="1"/>
    <row r="8" spans="3:14" ht="6" customHeight="1" thickTop="1">
      <c r="C8" s="141"/>
      <c r="D8" s="142"/>
      <c r="E8" s="142"/>
      <c r="F8" s="142"/>
      <c r="G8" s="142"/>
      <c r="H8" s="142"/>
      <c r="I8" s="142"/>
      <c r="J8" s="142"/>
      <c r="K8" s="142"/>
      <c r="L8" s="142"/>
      <c r="M8" s="142"/>
      <c r="N8" s="143"/>
    </row>
    <row r="9" spans="3:14" ht="18.75">
      <c r="C9" s="144"/>
      <c r="D9" s="159" t="s">
        <v>5</v>
      </c>
      <c r="E9" s="159"/>
      <c r="F9" s="159"/>
      <c r="G9" s="159"/>
      <c r="H9" s="159"/>
      <c r="I9" s="159"/>
      <c r="J9" s="159"/>
      <c r="K9" s="159"/>
      <c r="L9" s="159"/>
      <c r="M9" s="159"/>
      <c r="N9" s="145"/>
    </row>
    <row r="10" spans="3:14" ht="15.75">
      <c r="C10" s="144"/>
      <c r="D10" s="146" t="s">
        <v>6</v>
      </c>
      <c r="E10" s="146"/>
      <c r="F10" s="146"/>
      <c r="G10" s="146"/>
      <c r="H10" s="146"/>
      <c r="I10" s="146"/>
      <c r="J10" s="146"/>
      <c r="K10" s="146"/>
      <c r="L10" s="146"/>
      <c r="M10" s="146"/>
      <c r="N10" s="145"/>
    </row>
    <row r="11" spans="3:14" ht="26.25" customHeight="1" thickBot="1">
      <c r="C11" s="144"/>
      <c r="D11" s="158" t="s">
        <v>7</v>
      </c>
      <c r="E11" s="158"/>
      <c r="F11" s="158"/>
      <c r="G11" s="158"/>
      <c r="H11" s="158"/>
      <c r="I11" s="158"/>
      <c r="J11" s="158"/>
      <c r="K11" s="158"/>
      <c r="L11" s="158"/>
      <c r="M11" s="158"/>
      <c r="N11" s="145"/>
    </row>
    <row r="12" spans="3:14" ht="12" customHeight="1" thickTop="1">
      <c r="C12" s="144"/>
      <c r="D12" s="147"/>
      <c r="E12" s="147"/>
      <c r="F12" s="147"/>
      <c r="G12" s="147"/>
      <c r="H12" s="147"/>
      <c r="I12" s="147"/>
      <c r="J12" s="147"/>
      <c r="K12" s="147"/>
      <c r="L12" s="147"/>
      <c r="M12" s="147"/>
      <c r="N12" s="145"/>
    </row>
    <row r="13" spans="3:14" ht="66" customHeight="1">
      <c r="C13" s="144"/>
      <c r="D13" s="148" t="s">
        <v>60</v>
      </c>
      <c r="E13" s="148"/>
      <c r="F13" s="148"/>
      <c r="G13" s="148"/>
      <c r="H13" s="148"/>
      <c r="I13" s="148"/>
      <c r="J13" s="148"/>
      <c r="K13" s="148"/>
      <c r="L13" s="148"/>
      <c r="M13" s="148"/>
      <c r="N13" s="145"/>
    </row>
    <row r="14" spans="3:14" ht="17.25" customHeight="1">
      <c r="C14" s="144"/>
      <c r="D14" s="148" t="s">
        <v>19</v>
      </c>
      <c r="E14" s="148"/>
      <c r="F14" s="148"/>
      <c r="G14" s="148"/>
      <c r="H14" s="148"/>
      <c r="I14" s="148"/>
      <c r="J14" s="148"/>
      <c r="K14" s="3" t="s">
        <v>18</v>
      </c>
      <c r="L14" s="149"/>
      <c r="M14" s="149"/>
      <c r="N14" s="145"/>
    </row>
    <row r="15" spans="3:14" ht="51" customHeight="1">
      <c r="C15" s="150"/>
      <c r="D15" s="148" t="s">
        <v>63</v>
      </c>
      <c r="E15" s="148"/>
      <c r="F15" s="148"/>
      <c r="G15" s="148"/>
      <c r="H15" s="148"/>
      <c r="I15" s="148"/>
      <c r="J15" s="148"/>
      <c r="K15" s="148"/>
      <c r="L15" s="148"/>
      <c r="M15" s="148"/>
      <c r="N15" s="151"/>
    </row>
    <row r="16" spans="3:14" ht="24.75" customHeight="1" thickBot="1">
      <c r="C16" s="144"/>
      <c r="D16" s="158" t="s">
        <v>62</v>
      </c>
      <c r="E16" s="158"/>
      <c r="F16" s="158"/>
      <c r="G16" s="158"/>
      <c r="H16" s="158"/>
      <c r="I16" s="158"/>
      <c r="J16" s="158"/>
      <c r="K16" s="158"/>
      <c r="L16" s="158"/>
      <c r="M16" s="158"/>
      <c r="N16" s="145"/>
    </row>
    <row r="17" spans="3:14" ht="9" customHeight="1" thickTop="1">
      <c r="C17" s="144"/>
      <c r="D17" s="147"/>
      <c r="E17" s="147"/>
      <c r="F17" s="147"/>
      <c r="G17" s="147"/>
      <c r="H17" s="147"/>
      <c r="I17" s="147"/>
      <c r="J17" s="147"/>
      <c r="K17" s="147"/>
      <c r="L17" s="147"/>
      <c r="M17" s="147"/>
      <c r="N17" s="145"/>
    </row>
    <row r="18" spans="3:14" ht="52.5" customHeight="1">
      <c r="C18" s="144"/>
      <c r="D18" s="148" t="s">
        <v>61</v>
      </c>
      <c r="E18" s="148"/>
      <c r="F18" s="148"/>
      <c r="G18" s="148"/>
      <c r="H18" s="148"/>
      <c r="I18" s="148"/>
      <c r="J18" s="148"/>
      <c r="K18" s="148"/>
      <c r="L18" s="148"/>
      <c r="M18" s="148"/>
      <c r="N18" s="145"/>
    </row>
    <row r="19" spans="3:14" ht="15.75">
      <c r="C19" s="144"/>
      <c r="D19" s="152"/>
      <c r="E19" s="152"/>
      <c r="F19" s="152"/>
      <c r="G19" s="152"/>
      <c r="H19" s="152"/>
      <c r="I19" s="152"/>
      <c r="J19" s="152"/>
      <c r="K19" s="152"/>
      <c r="L19" s="152"/>
      <c r="M19" s="152"/>
      <c r="N19" s="145"/>
    </row>
    <row r="20" spans="3:14" ht="15.75">
      <c r="C20" s="144"/>
      <c r="D20" s="148" t="s">
        <v>8</v>
      </c>
      <c r="E20" s="148"/>
      <c r="F20" s="148"/>
      <c r="G20" s="148"/>
      <c r="H20" s="148"/>
      <c r="I20" s="148"/>
      <c r="J20" s="148"/>
      <c r="K20" s="35" t="s">
        <v>9</v>
      </c>
      <c r="L20" s="35"/>
      <c r="M20" s="35"/>
      <c r="N20" s="145"/>
    </row>
    <row r="21" spans="3:14" ht="15.75">
      <c r="C21" s="150"/>
      <c r="D21" s="153" t="s">
        <v>10</v>
      </c>
      <c r="E21" s="153"/>
      <c r="F21" s="153"/>
      <c r="G21" s="153"/>
      <c r="H21" s="153"/>
      <c r="I21" s="153"/>
      <c r="J21" s="153"/>
      <c r="K21" s="157" t="s">
        <v>11</v>
      </c>
      <c r="L21" s="157"/>
      <c r="M21" s="157"/>
      <c r="N21" s="151"/>
    </row>
    <row r="22" spans="3:14" ht="8.25" customHeight="1" thickBot="1">
      <c r="C22" s="154"/>
      <c r="D22" s="155"/>
      <c r="E22" s="155"/>
      <c r="F22" s="155"/>
      <c r="G22" s="155"/>
      <c r="H22" s="155"/>
      <c r="I22" s="155"/>
      <c r="J22" s="155"/>
      <c r="K22" s="155"/>
      <c r="L22" s="155"/>
      <c r="M22" s="155"/>
      <c r="N22" s="156"/>
    </row>
    <row r="23" spans="3:14" ht="13.5" thickTop="1"/>
  </sheetData>
  <sheetProtection algorithmName="SHA-512" hashValue="hFf6NI+aq33aP8dP6EdO/NLK0O8MbsMcwOb5GDCw5fdi4NTouGuUoN913Gex3VYCbkZYHDHj4HJGUBeKmFppbg==" saltValue="d6UNRj1lbBHrbx4Hfy0POw==" spinCount="100000" sheet="1" objects="1" scenarios="1"/>
  <mergeCells count="13">
    <mergeCell ref="D14:J14"/>
    <mergeCell ref="D3:J5"/>
    <mergeCell ref="D9:M9"/>
    <mergeCell ref="D10:M10"/>
    <mergeCell ref="D11:M11"/>
    <mergeCell ref="D13:M13"/>
    <mergeCell ref="D20:J20"/>
    <mergeCell ref="K20:M20"/>
    <mergeCell ref="D21:J21"/>
    <mergeCell ref="K21:M21"/>
    <mergeCell ref="D15:M15"/>
    <mergeCell ref="D16:M16"/>
    <mergeCell ref="D18:M18"/>
  </mergeCells>
  <hyperlinks>
    <hyperlink ref="K20" r:id="rId1" xr:uid="{C1928038-57EF-4151-92C7-4D41C942D046}"/>
  </hyperlinks>
  <pageMargins left="0.70866141732283472" right="0.70866141732283472" top="0.78740157480314965" bottom="0.78740157480314965" header="0.31496062992125984" footer="0.31496062992125984"/>
  <pageSetup paperSize="9" scale="74"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71D00-6818-448D-AFD1-19A8C780453B}">
  <sheetPr>
    <tabColor rgb="FFFF0000"/>
    <pageSetUpPr fitToPage="1"/>
  </sheetPr>
  <dimension ref="C1:N21"/>
  <sheetViews>
    <sheetView showGridLines="0" topLeftCell="A13" workbookViewId="0">
      <selection activeCell="R15" sqref="R15"/>
    </sheetView>
  </sheetViews>
  <sheetFormatPr baseColWidth="10" defaultRowHeight="12.75"/>
  <cols>
    <col min="1" max="3" width="1.42578125" style="1" customWidth="1"/>
    <col min="4" max="13" width="9.5703125" style="1" customWidth="1"/>
    <col min="14" max="14" width="2.85546875" style="1" customWidth="1"/>
    <col min="15" max="15" width="1.42578125" style="1" customWidth="1"/>
    <col min="16" max="256" width="11.42578125" style="1"/>
    <col min="257" max="259" width="1.42578125" style="1" customWidth="1"/>
    <col min="260" max="269" width="9.5703125" style="1" customWidth="1"/>
    <col min="270" max="270" width="2.85546875" style="1" customWidth="1"/>
    <col min="271" max="271" width="1.42578125" style="1" customWidth="1"/>
    <col min="272" max="512" width="11.42578125" style="1"/>
    <col min="513" max="515" width="1.42578125" style="1" customWidth="1"/>
    <col min="516" max="525" width="9.5703125" style="1" customWidth="1"/>
    <col min="526" max="526" width="2.85546875" style="1" customWidth="1"/>
    <col min="527" max="527" width="1.42578125" style="1" customWidth="1"/>
    <col min="528" max="768" width="11.42578125" style="1"/>
    <col min="769" max="771" width="1.42578125" style="1" customWidth="1"/>
    <col min="772" max="781" width="9.5703125" style="1" customWidth="1"/>
    <col min="782" max="782" width="2.85546875" style="1" customWidth="1"/>
    <col min="783" max="783" width="1.42578125" style="1" customWidth="1"/>
    <col min="784" max="1024" width="11.42578125" style="1"/>
    <col min="1025" max="1027" width="1.42578125" style="1" customWidth="1"/>
    <col min="1028" max="1037" width="9.5703125" style="1" customWidth="1"/>
    <col min="1038" max="1038" width="2.85546875" style="1" customWidth="1"/>
    <col min="1039" max="1039" width="1.42578125" style="1" customWidth="1"/>
    <col min="1040" max="1280" width="11.42578125" style="1"/>
    <col min="1281" max="1283" width="1.42578125" style="1" customWidth="1"/>
    <col min="1284" max="1293" width="9.5703125" style="1" customWidth="1"/>
    <col min="1294" max="1294" width="2.85546875" style="1" customWidth="1"/>
    <col min="1295" max="1295" width="1.42578125" style="1" customWidth="1"/>
    <col min="1296" max="1536" width="11.42578125" style="1"/>
    <col min="1537" max="1539" width="1.42578125" style="1" customWidth="1"/>
    <col min="1540" max="1549" width="9.5703125" style="1" customWidth="1"/>
    <col min="1550" max="1550" width="2.85546875" style="1" customWidth="1"/>
    <col min="1551" max="1551" width="1.42578125" style="1" customWidth="1"/>
    <col min="1552" max="1792" width="11.42578125" style="1"/>
    <col min="1793" max="1795" width="1.42578125" style="1" customWidth="1"/>
    <col min="1796" max="1805" width="9.5703125" style="1" customWidth="1"/>
    <col min="1806" max="1806" width="2.85546875" style="1" customWidth="1"/>
    <col min="1807" max="1807" width="1.42578125" style="1" customWidth="1"/>
    <col min="1808" max="2048" width="11.42578125" style="1"/>
    <col min="2049" max="2051" width="1.42578125" style="1" customWidth="1"/>
    <col min="2052" max="2061" width="9.5703125" style="1" customWidth="1"/>
    <col min="2062" max="2062" width="2.85546875" style="1" customWidth="1"/>
    <col min="2063" max="2063" width="1.42578125" style="1" customWidth="1"/>
    <col min="2064" max="2304" width="11.42578125" style="1"/>
    <col min="2305" max="2307" width="1.42578125" style="1" customWidth="1"/>
    <col min="2308" max="2317" width="9.5703125" style="1" customWidth="1"/>
    <col min="2318" max="2318" width="2.85546875" style="1" customWidth="1"/>
    <col min="2319" max="2319" width="1.42578125" style="1" customWidth="1"/>
    <col min="2320" max="2560" width="11.42578125" style="1"/>
    <col min="2561" max="2563" width="1.42578125" style="1" customWidth="1"/>
    <col min="2564" max="2573" width="9.5703125" style="1" customWidth="1"/>
    <col min="2574" max="2574" width="2.85546875" style="1" customWidth="1"/>
    <col min="2575" max="2575" width="1.42578125" style="1" customWidth="1"/>
    <col min="2576" max="2816" width="11.42578125" style="1"/>
    <col min="2817" max="2819" width="1.42578125" style="1" customWidth="1"/>
    <col min="2820" max="2829" width="9.5703125" style="1" customWidth="1"/>
    <col min="2830" max="2830" width="2.85546875" style="1" customWidth="1"/>
    <col min="2831" max="2831" width="1.42578125" style="1" customWidth="1"/>
    <col min="2832" max="3072" width="11.42578125" style="1"/>
    <col min="3073" max="3075" width="1.42578125" style="1" customWidth="1"/>
    <col min="3076" max="3085" width="9.5703125" style="1" customWidth="1"/>
    <col min="3086" max="3086" width="2.85546875" style="1" customWidth="1"/>
    <col min="3087" max="3087" width="1.42578125" style="1" customWidth="1"/>
    <col min="3088" max="3328" width="11.42578125" style="1"/>
    <col min="3329" max="3331" width="1.42578125" style="1" customWidth="1"/>
    <col min="3332" max="3341" width="9.5703125" style="1" customWidth="1"/>
    <col min="3342" max="3342" width="2.85546875" style="1" customWidth="1"/>
    <col min="3343" max="3343" width="1.42578125" style="1" customWidth="1"/>
    <col min="3344" max="3584" width="11.42578125" style="1"/>
    <col min="3585" max="3587" width="1.42578125" style="1" customWidth="1"/>
    <col min="3588" max="3597" width="9.5703125" style="1" customWidth="1"/>
    <col min="3598" max="3598" width="2.85546875" style="1" customWidth="1"/>
    <col min="3599" max="3599" width="1.42578125" style="1" customWidth="1"/>
    <col min="3600" max="3840" width="11.42578125" style="1"/>
    <col min="3841" max="3843" width="1.42578125" style="1" customWidth="1"/>
    <col min="3844" max="3853" width="9.5703125" style="1" customWidth="1"/>
    <col min="3854" max="3854" width="2.85546875" style="1" customWidth="1"/>
    <col min="3855" max="3855" width="1.42578125" style="1" customWidth="1"/>
    <col min="3856" max="4096" width="11.42578125" style="1"/>
    <col min="4097" max="4099" width="1.42578125" style="1" customWidth="1"/>
    <col min="4100" max="4109" width="9.5703125" style="1" customWidth="1"/>
    <col min="4110" max="4110" width="2.85546875" style="1" customWidth="1"/>
    <col min="4111" max="4111" width="1.42578125" style="1" customWidth="1"/>
    <col min="4112" max="4352" width="11.42578125" style="1"/>
    <col min="4353" max="4355" width="1.42578125" style="1" customWidth="1"/>
    <col min="4356" max="4365" width="9.5703125" style="1" customWidth="1"/>
    <col min="4366" max="4366" width="2.85546875" style="1" customWidth="1"/>
    <col min="4367" max="4367" width="1.42578125" style="1" customWidth="1"/>
    <col min="4368" max="4608" width="11.42578125" style="1"/>
    <col min="4609" max="4611" width="1.42578125" style="1" customWidth="1"/>
    <col min="4612" max="4621" width="9.5703125" style="1" customWidth="1"/>
    <col min="4622" max="4622" width="2.85546875" style="1" customWidth="1"/>
    <col min="4623" max="4623" width="1.42578125" style="1" customWidth="1"/>
    <col min="4624" max="4864" width="11.42578125" style="1"/>
    <col min="4865" max="4867" width="1.42578125" style="1" customWidth="1"/>
    <col min="4868" max="4877" width="9.5703125" style="1" customWidth="1"/>
    <col min="4878" max="4878" width="2.85546875" style="1" customWidth="1"/>
    <col min="4879" max="4879" width="1.42578125" style="1" customWidth="1"/>
    <col min="4880" max="5120" width="11.42578125" style="1"/>
    <col min="5121" max="5123" width="1.42578125" style="1" customWidth="1"/>
    <col min="5124" max="5133" width="9.5703125" style="1" customWidth="1"/>
    <col min="5134" max="5134" width="2.85546875" style="1" customWidth="1"/>
    <col min="5135" max="5135" width="1.42578125" style="1" customWidth="1"/>
    <col min="5136" max="5376" width="11.42578125" style="1"/>
    <col min="5377" max="5379" width="1.42578125" style="1" customWidth="1"/>
    <col min="5380" max="5389" width="9.5703125" style="1" customWidth="1"/>
    <col min="5390" max="5390" width="2.85546875" style="1" customWidth="1"/>
    <col min="5391" max="5391" width="1.42578125" style="1" customWidth="1"/>
    <col min="5392" max="5632" width="11.42578125" style="1"/>
    <col min="5633" max="5635" width="1.42578125" style="1" customWidth="1"/>
    <col min="5636" max="5645" width="9.5703125" style="1" customWidth="1"/>
    <col min="5646" max="5646" width="2.85546875" style="1" customWidth="1"/>
    <col min="5647" max="5647" width="1.42578125" style="1" customWidth="1"/>
    <col min="5648" max="5888" width="11.42578125" style="1"/>
    <col min="5889" max="5891" width="1.42578125" style="1" customWidth="1"/>
    <col min="5892" max="5901" width="9.5703125" style="1" customWidth="1"/>
    <col min="5902" max="5902" width="2.85546875" style="1" customWidth="1"/>
    <col min="5903" max="5903" width="1.42578125" style="1" customWidth="1"/>
    <col min="5904" max="6144" width="11.42578125" style="1"/>
    <col min="6145" max="6147" width="1.42578125" style="1" customWidth="1"/>
    <col min="6148" max="6157" width="9.5703125" style="1" customWidth="1"/>
    <col min="6158" max="6158" width="2.85546875" style="1" customWidth="1"/>
    <col min="6159" max="6159" width="1.42578125" style="1" customWidth="1"/>
    <col min="6160" max="6400" width="11.42578125" style="1"/>
    <col min="6401" max="6403" width="1.42578125" style="1" customWidth="1"/>
    <col min="6404" max="6413" width="9.5703125" style="1" customWidth="1"/>
    <col min="6414" max="6414" width="2.85546875" style="1" customWidth="1"/>
    <col min="6415" max="6415" width="1.42578125" style="1" customWidth="1"/>
    <col min="6416" max="6656" width="11.42578125" style="1"/>
    <col min="6657" max="6659" width="1.42578125" style="1" customWidth="1"/>
    <col min="6660" max="6669" width="9.5703125" style="1" customWidth="1"/>
    <col min="6670" max="6670" width="2.85546875" style="1" customWidth="1"/>
    <col min="6671" max="6671" width="1.42578125" style="1" customWidth="1"/>
    <col min="6672" max="6912" width="11.42578125" style="1"/>
    <col min="6913" max="6915" width="1.42578125" style="1" customWidth="1"/>
    <col min="6916" max="6925" width="9.5703125" style="1" customWidth="1"/>
    <col min="6926" max="6926" width="2.85546875" style="1" customWidth="1"/>
    <col min="6927" max="6927" width="1.42578125" style="1" customWidth="1"/>
    <col min="6928" max="7168" width="11.42578125" style="1"/>
    <col min="7169" max="7171" width="1.42578125" style="1" customWidth="1"/>
    <col min="7172" max="7181" width="9.5703125" style="1" customWidth="1"/>
    <col min="7182" max="7182" width="2.85546875" style="1" customWidth="1"/>
    <col min="7183" max="7183" width="1.42578125" style="1" customWidth="1"/>
    <col min="7184" max="7424" width="11.42578125" style="1"/>
    <col min="7425" max="7427" width="1.42578125" style="1" customWidth="1"/>
    <col min="7428" max="7437" width="9.5703125" style="1" customWidth="1"/>
    <col min="7438" max="7438" width="2.85546875" style="1" customWidth="1"/>
    <col min="7439" max="7439" width="1.42578125" style="1" customWidth="1"/>
    <col min="7440" max="7680" width="11.42578125" style="1"/>
    <col min="7681" max="7683" width="1.42578125" style="1" customWidth="1"/>
    <col min="7684" max="7693" width="9.5703125" style="1" customWidth="1"/>
    <col min="7694" max="7694" width="2.85546875" style="1" customWidth="1"/>
    <col min="7695" max="7695" width="1.42578125" style="1" customWidth="1"/>
    <col min="7696" max="7936" width="11.42578125" style="1"/>
    <col min="7937" max="7939" width="1.42578125" style="1" customWidth="1"/>
    <col min="7940" max="7949" width="9.5703125" style="1" customWidth="1"/>
    <col min="7950" max="7950" width="2.85546875" style="1" customWidth="1"/>
    <col min="7951" max="7951" width="1.42578125" style="1" customWidth="1"/>
    <col min="7952" max="8192" width="11.42578125" style="1"/>
    <col min="8193" max="8195" width="1.42578125" style="1" customWidth="1"/>
    <col min="8196" max="8205" width="9.5703125" style="1" customWidth="1"/>
    <col min="8206" max="8206" width="2.85546875" style="1" customWidth="1"/>
    <col min="8207" max="8207" width="1.42578125" style="1" customWidth="1"/>
    <col min="8208" max="8448" width="11.42578125" style="1"/>
    <col min="8449" max="8451" width="1.42578125" style="1" customWidth="1"/>
    <col min="8452" max="8461" width="9.5703125" style="1" customWidth="1"/>
    <col min="8462" max="8462" width="2.85546875" style="1" customWidth="1"/>
    <col min="8463" max="8463" width="1.42578125" style="1" customWidth="1"/>
    <col min="8464" max="8704" width="11.42578125" style="1"/>
    <col min="8705" max="8707" width="1.42578125" style="1" customWidth="1"/>
    <col min="8708" max="8717" width="9.5703125" style="1" customWidth="1"/>
    <col min="8718" max="8718" width="2.85546875" style="1" customWidth="1"/>
    <col min="8719" max="8719" width="1.42578125" style="1" customWidth="1"/>
    <col min="8720" max="8960" width="11.42578125" style="1"/>
    <col min="8961" max="8963" width="1.42578125" style="1" customWidth="1"/>
    <col min="8964" max="8973" width="9.5703125" style="1" customWidth="1"/>
    <col min="8974" max="8974" width="2.85546875" style="1" customWidth="1"/>
    <col min="8975" max="8975" width="1.42578125" style="1" customWidth="1"/>
    <col min="8976" max="9216" width="11.42578125" style="1"/>
    <col min="9217" max="9219" width="1.42578125" style="1" customWidth="1"/>
    <col min="9220" max="9229" width="9.5703125" style="1" customWidth="1"/>
    <col min="9230" max="9230" width="2.85546875" style="1" customWidth="1"/>
    <col min="9231" max="9231" width="1.42578125" style="1" customWidth="1"/>
    <col min="9232" max="9472" width="11.42578125" style="1"/>
    <col min="9473" max="9475" width="1.42578125" style="1" customWidth="1"/>
    <col min="9476" max="9485" width="9.5703125" style="1" customWidth="1"/>
    <col min="9486" max="9486" width="2.85546875" style="1" customWidth="1"/>
    <col min="9487" max="9487" width="1.42578125" style="1" customWidth="1"/>
    <col min="9488" max="9728" width="11.42578125" style="1"/>
    <col min="9729" max="9731" width="1.42578125" style="1" customWidth="1"/>
    <col min="9732" max="9741" width="9.5703125" style="1" customWidth="1"/>
    <col min="9742" max="9742" width="2.85546875" style="1" customWidth="1"/>
    <col min="9743" max="9743" width="1.42578125" style="1" customWidth="1"/>
    <col min="9744" max="9984" width="11.42578125" style="1"/>
    <col min="9985" max="9987" width="1.42578125" style="1" customWidth="1"/>
    <col min="9988" max="9997" width="9.5703125" style="1" customWidth="1"/>
    <col min="9998" max="9998" width="2.85546875" style="1" customWidth="1"/>
    <col min="9999" max="9999" width="1.42578125" style="1" customWidth="1"/>
    <col min="10000" max="10240" width="11.42578125" style="1"/>
    <col min="10241" max="10243" width="1.42578125" style="1" customWidth="1"/>
    <col min="10244" max="10253" width="9.5703125" style="1" customWidth="1"/>
    <col min="10254" max="10254" width="2.85546875" style="1" customWidth="1"/>
    <col min="10255" max="10255" width="1.42578125" style="1" customWidth="1"/>
    <col min="10256" max="10496" width="11.42578125" style="1"/>
    <col min="10497" max="10499" width="1.42578125" style="1" customWidth="1"/>
    <col min="10500" max="10509" width="9.5703125" style="1" customWidth="1"/>
    <col min="10510" max="10510" width="2.85546875" style="1" customWidth="1"/>
    <col min="10511" max="10511" width="1.42578125" style="1" customWidth="1"/>
    <col min="10512" max="10752" width="11.42578125" style="1"/>
    <col min="10753" max="10755" width="1.42578125" style="1" customWidth="1"/>
    <col min="10756" max="10765" width="9.5703125" style="1" customWidth="1"/>
    <col min="10766" max="10766" width="2.85546875" style="1" customWidth="1"/>
    <col min="10767" max="10767" width="1.42578125" style="1" customWidth="1"/>
    <col min="10768" max="11008" width="11.42578125" style="1"/>
    <col min="11009" max="11011" width="1.42578125" style="1" customWidth="1"/>
    <col min="11012" max="11021" width="9.5703125" style="1" customWidth="1"/>
    <col min="11022" max="11022" width="2.85546875" style="1" customWidth="1"/>
    <col min="11023" max="11023" width="1.42578125" style="1" customWidth="1"/>
    <col min="11024" max="11264" width="11.42578125" style="1"/>
    <col min="11265" max="11267" width="1.42578125" style="1" customWidth="1"/>
    <col min="11268" max="11277" width="9.5703125" style="1" customWidth="1"/>
    <col min="11278" max="11278" width="2.85546875" style="1" customWidth="1"/>
    <col min="11279" max="11279" width="1.42578125" style="1" customWidth="1"/>
    <col min="11280" max="11520" width="11.42578125" style="1"/>
    <col min="11521" max="11523" width="1.42578125" style="1" customWidth="1"/>
    <col min="11524" max="11533" width="9.5703125" style="1" customWidth="1"/>
    <col min="11534" max="11534" width="2.85546875" style="1" customWidth="1"/>
    <col min="11535" max="11535" width="1.42578125" style="1" customWidth="1"/>
    <col min="11536" max="11776" width="11.42578125" style="1"/>
    <col min="11777" max="11779" width="1.42578125" style="1" customWidth="1"/>
    <col min="11780" max="11789" width="9.5703125" style="1" customWidth="1"/>
    <col min="11790" max="11790" width="2.85546875" style="1" customWidth="1"/>
    <col min="11791" max="11791" width="1.42578125" style="1" customWidth="1"/>
    <col min="11792" max="12032" width="11.42578125" style="1"/>
    <col min="12033" max="12035" width="1.42578125" style="1" customWidth="1"/>
    <col min="12036" max="12045" width="9.5703125" style="1" customWidth="1"/>
    <col min="12046" max="12046" width="2.85546875" style="1" customWidth="1"/>
    <col min="12047" max="12047" width="1.42578125" style="1" customWidth="1"/>
    <col min="12048" max="12288" width="11.42578125" style="1"/>
    <col min="12289" max="12291" width="1.42578125" style="1" customWidth="1"/>
    <col min="12292" max="12301" width="9.5703125" style="1" customWidth="1"/>
    <col min="12302" max="12302" width="2.85546875" style="1" customWidth="1"/>
    <col min="12303" max="12303" width="1.42578125" style="1" customWidth="1"/>
    <col min="12304" max="12544" width="11.42578125" style="1"/>
    <col min="12545" max="12547" width="1.42578125" style="1" customWidth="1"/>
    <col min="12548" max="12557" width="9.5703125" style="1" customWidth="1"/>
    <col min="12558" max="12558" width="2.85546875" style="1" customWidth="1"/>
    <col min="12559" max="12559" width="1.42578125" style="1" customWidth="1"/>
    <col min="12560" max="12800" width="11.42578125" style="1"/>
    <col min="12801" max="12803" width="1.42578125" style="1" customWidth="1"/>
    <col min="12804" max="12813" width="9.5703125" style="1" customWidth="1"/>
    <col min="12814" max="12814" width="2.85546875" style="1" customWidth="1"/>
    <col min="12815" max="12815" width="1.42578125" style="1" customWidth="1"/>
    <col min="12816" max="13056" width="11.42578125" style="1"/>
    <col min="13057" max="13059" width="1.42578125" style="1" customWidth="1"/>
    <col min="13060" max="13069" width="9.5703125" style="1" customWidth="1"/>
    <col min="13070" max="13070" width="2.85546875" style="1" customWidth="1"/>
    <col min="13071" max="13071" width="1.42578125" style="1" customWidth="1"/>
    <col min="13072" max="13312" width="11.42578125" style="1"/>
    <col min="13313" max="13315" width="1.42578125" style="1" customWidth="1"/>
    <col min="13316" max="13325" width="9.5703125" style="1" customWidth="1"/>
    <col min="13326" max="13326" width="2.85546875" style="1" customWidth="1"/>
    <col min="13327" max="13327" width="1.42578125" style="1" customWidth="1"/>
    <col min="13328" max="13568" width="11.42578125" style="1"/>
    <col min="13569" max="13571" width="1.42578125" style="1" customWidth="1"/>
    <col min="13572" max="13581" width="9.5703125" style="1" customWidth="1"/>
    <col min="13582" max="13582" width="2.85546875" style="1" customWidth="1"/>
    <col min="13583" max="13583" width="1.42578125" style="1" customWidth="1"/>
    <col min="13584" max="13824" width="11.42578125" style="1"/>
    <col min="13825" max="13827" width="1.42578125" style="1" customWidth="1"/>
    <col min="13828" max="13837" width="9.5703125" style="1" customWidth="1"/>
    <col min="13838" max="13838" width="2.85546875" style="1" customWidth="1"/>
    <col min="13839" max="13839" width="1.42578125" style="1" customWidth="1"/>
    <col min="13840" max="14080" width="11.42578125" style="1"/>
    <col min="14081" max="14083" width="1.42578125" style="1" customWidth="1"/>
    <col min="14084" max="14093" width="9.5703125" style="1" customWidth="1"/>
    <col min="14094" max="14094" width="2.85546875" style="1" customWidth="1"/>
    <col min="14095" max="14095" width="1.42578125" style="1" customWidth="1"/>
    <col min="14096" max="14336" width="11.42578125" style="1"/>
    <col min="14337" max="14339" width="1.42578125" style="1" customWidth="1"/>
    <col min="14340" max="14349" width="9.5703125" style="1" customWidth="1"/>
    <col min="14350" max="14350" width="2.85546875" style="1" customWidth="1"/>
    <col min="14351" max="14351" width="1.42578125" style="1" customWidth="1"/>
    <col min="14352" max="14592" width="11.42578125" style="1"/>
    <col min="14593" max="14595" width="1.42578125" style="1" customWidth="1"/>
    <col min="14596" max="14605" width="9.5703125" style="1" customWidth="1"/>
    <col min="14606" max="14606" width="2.85546875" style="1" customWidth="1"/>
    <col min="14607" max="14607" width="1.42578125" style="1" customWidth="1"/>
    <col min="14608" max="14848" width="11.42578125" style="1"/>
    <col min="14849" max="14851" width="1.42578125" style="1" customWidth="1"/>
    <col min="14852" max="14861" width="9.5703125" style="1" customWidth="1"/>
    <col min="14862" max="14862" width="2.85546875" style="1" customWidth="1"/>
    <col min="14863" max="14863" width="1.42578125" style="1" customWidth="1"/>
    <col min="14864" max="15104" width="11.42578125" style="1"/>
    <col min="15105" max="15107" width="1.42578125" style="1" customWidth="1"/>
    <col min="15108" max="15117" width="9.5703125" style="1" customWidth="1"/>
    <col min="15118" max="15118" width="2.85546875" style="1" customWidth="1"/>
    <col min="15119" max="15119" width="1.42578125" style="1" customWidth="1"/>
    <col min="15120" max="15360" width="11.42578125" style="1"/>
    <col min="15361" max="15363" width="1.42578125" style="1" customWidth="1"/>
    <col min="15364" max="15373" width="9.5703125" style="1" customWidth="1"/>
    <col min="15374" max="15374" width="2.85546875" style="1" customWidth="1"/>
    <col min="15375" max="15375" width="1.42578125" style="1" customWidth="1"/>
    <col min="15376" max="15616" width="11.42578125" style="1"/>
    <col min="15617" max="15619" width="1.42578125" style="1" customWidth="1"/>
    <col min="15620" max="15629" width="9.5703125" style="1" customWidth="1"/>
    <col min="15630" max="15630" width="2.85546875" style="1" customWidth="1"/>
    <col min="15631" max="15631" width="1.42578125" style="1" customWidth="1"/>
    <col min="15632" max="15872" width="11.42578125" style="1"/>
    <col min="15873" max="15875" width="1.42578125" style="1" customWidth="1"/>
    <col min="15876" max="15885" width="9.5703125" style="1" customWidth="1"/>
    <col min="15886" max="15886" width="2.85546875" style="1" customWidth="1"/>
    <col min="15887" max="15887" width="1.42578125" style="1" customWidth="1"/>
    <col min="15888" max="16128" width="11.42578125" style="1"/>
    <col min="16129" max="16131" width="1.42578125" style="1" customWidth="1"/>
    <col min="16132" max="16141" width="9.5703125" style="1" customWidth="1"/>
    <col min="16142" max="16142" width="2.85546875" style="1" customWidth="1"/>
    <col min="16143" max="16143" width="1.42578125" style="1" customWidth="1"/>
    <col min="16144" max="16384" width="11.42578125" style="1"/>
  </cols>
  <sheetData>
    <row r="1" spans="3:14" ht="6.75" customHeight="1" thickBot="1"/>
    <row r="2" spans="3:14" ht="10.5" customHeight="1" thickTop="1">
      <c r="C2" s="160"/>
      <c r="D2" s="130"/>
      <c r="E2" s="130"/>
      <c r="F2" s="130"/>
      <c r="G2" s="130"/>
      <c r="H2" s="130"/>
      <c r="I2" s="130"/>
      <c r="J2" s="130"/>
      <c r="K2" s="130"/>
      <c r="L2" s="130"/>
      <c r="M2" s="130"/>
      <c r="N2" s="161"/>
    </row>
    <row r="3" spans="3:14" ht="13.5" customHeight="1">
      <c r="C3" s="162"/>
      <c r="D3" s="163" t="s">
        <v>12</v>
      </c>
      <c r="E3" s="164"/>
      <c r="F3" s="164"/>
      <c r="G3" s="164"/>
      <c r="H3" s="164"/>
      <c r="I3" s="164"/>
      <c r="J3" s="164"/>
      <c r="K3" s="135"/>
      <c r="L3" s="135"/>
      <c r="M3" s="135"/>
      <c r="N3" s="165"/>
    </row>
    <row r="4" spans="3:14" ht="13.5" customHeight="1">
      <c r="C4" s="162"/>
      <c r="D4" s="164"/>
      <c r="E4" s="164"/>
      <c r="F4" s="164"/>
      <c r="G4" s="164"/>
      <c r="H4" s="164"/>
      <c r="I4" s="164"/>
      <c r="J4" s="164"/>
      <c r="K4" s="135"/>
      <c r="L4" s="135"/>
      <c r="M4" s="135"/>
      <c r="N4" s="165"/>
    </row>
    <row r="5" spans="3:14" ht="14.25" customHeight="1">
      <c r="C5" s="162"/>
      <c r="D5" s="164"/>
      <c r="E5" s="164"/>
      <c r="F5" s="164"/>
      <c r="G5" s="164"/>
      <c r="H5" s="164"/>
      <c r="I5" s="164"/>
      <c r="J5" s="164"/>
      <c r="K5" s="135"/>
      <c r="L5" s="135"/>
      <c r="M5" s="135"/>
      <c r="N5" s="165"/>
    </row>
    <row r="6" spans="3:14" ht="15" customHeight="1" thickBot="1">
      <c r="C6" s="166"/>
      <c r="D6" s="138"/>
      <c r="E6" s="138"/>
      <c r="F6" s="138"/>
      <c r="G6" s="138"/>
      <c r="H6" s="138"/>
      <c r="I6" s="138"/>
      <c r="J6" s="138"/>
      <c r="K6" s="138"/>
      <c r="L6" s="138"/>
      <c r="M6" s="139"/>
      <c r="N6" s="167" t="s">
        <v>4</v>
      </c>
    </row>
    <row r="7" spans="3:14" ht="6.75" customHeight="1" thickTop="1" thickBot="1"/>
    <row r="8" spans="3:14" ht="6" customHeight="1" thickTop="1">
      <c r="C8" s="141"/>
      <c r="D8" s="142"/>
      <c r="E8" s="142"/>
      <c r="F8" s="142"/>
      <c r="G8" s="142"/>
      <c r="H8" s="142"/>
      <c r="I8" s="142"/>
      <c r="J8" s="142"/>
      <c r="K8" s="142"/>
      <c r="L8" s="142"/>
      <c r="M8" s="142"/>
      <c r="N8" s="143"/>
    </row>
    <row r="9" spans="3:14" ht="18.75">
      <c r="C9" s="144"/>
      <c r="D9" s="168" t="s">
        <v>13</v>
      </c>
      <c r="E9" s="159"/>
      <c r="F9" s="159"/>
      <c r="G9" s="159"/>
      <c r="H9" s="159"/>
      <c r="I9" s="159"/>
      <c r="J9" s="159"/>
      <c r="K9" s="159"/>
      <c r="L9" s="159"/>
      <c r="M9" s="159"/>
      <c r="N9" s="145"/>
    </row>
    <row r="10" spans="3:14" ht="15">
      <c r="C10" s="144"/>
      <c r="D10" s="169" t="s">
        <v>14</v>
      </c>
      <c r="E10" s="169"/>
      <c r="F10" s="169"/>
      <c r="G10" s="169"/>
      <c r="H10" s="169"/>
      <c r="I10" s="169"/>
      <c r="J10" s="169"/>
      <c r="K10" s="169"/>
      <c r="L10" s="169"/>
      <c r="M10" s="169"/>
      <c r="N10" s="145"/>
    </row>
    <row r="11" spans="3:14" ht="109.5" customHeight="1">
      <c r="C11" s="144"/>
      <c r="D11" s="148" t="s">
        <v>15</v>
      </c>
      <c r="E11" s="148"/>
      <c r="F11" s="148"/>
      <c r="G11" s="148"/>
      <c r="H11" s="148"/>
      <c r="I11" s="148"/>
      <c r="J11" s="148"/>
      <c r="K11" s="148"/>
      <c r="L11" s="148"/>
      <c r="M11" s="148"/>
      <c r="N11" s="145"/>
    </row>
    <row r="12" spans="3:14" ht="109.5" customHeight="1">
      <c r="C12" s="144"/>
      <c r="D12" s="148"/>
      <c r="E12" s="148"/>
      <c r="F12" s="148"/>
      <c r="G12" s="148"/>
      <c r="H12" s="148"/>
      <c r="I12" s="148"/>
      <c r="J12" s="148"/>
      <c r="K12" s="148"/>
      <c r="L12" s="148"/>
      <c r="M12" s="148"/>
      <c r="N12" s="145"/>
    </row>
    <row r="13" spans="3:14" ht="109.5" customHeight="1">
      <c r="C13" s="144"/>
      <c r="D13" s="148"/>
      <c r="E13" s="148"/>
      <c r="F13" s="148"/>
      <c r="G13" s="148"/>
      <c r="H13" s="148"/>
      <c r="I13" s="148"/>
      <c r="J13" s="148"/>
      <c r="K13" s="148"/>
      <c r="L13" s="148"/>
      <c r="M13" s="148"/>
      <c r="N13" s="145"/>
    </row>
    <row r="14" spans="3:14" ht="109.5" customHeight="1">
      <c r="C14" s="144"/>
      <c r="D14" s="148"/>
      <c r="E14" s="148"/>
      <c r="F14" s="148"/>
      <c r="G14" s="148"/>
      <c r="H14" s="148"/>
      <c r="I14" s="148"/>
      <c r="J14" s="148"/>
      <c r="K14" s="148"/>
      <c r="L14" s="148"/>
      <c r="M14" s="148"/>
      <c r="N14" s="145"/>
    </row>
    <row r="15" spans="3:14" ht="109.5" customHeight="1">
      <c r="C15" s="144"/>
      <c r="D15" s="148"/>
      <c r="E15" s="148"/>
      <c r="F15" s="148"/>
      <c r="G15" s="148"/>
      <c r="H15" s="148"/>
      <c r="I15" s="148"/>
      <c r="J15" s="148"/>
      <c r="K15" s="148"/>
      <c r="L15" s="148"/>
      <c r="M15" s="148"/>
      <c r="N15" s="145"/>
    </row>
    <row r="16" spans="3:14" ht="88.5" customHeight="1">
      <c r="C16" s="144"/>
      <c r="D16" s="148"/>
      <c r="E16" s="148"/>
      <c r="F16" s="148"/>
      <c r="G16" s="148"/>
      <c r="H16" s="148"/>
      <c r="I16" s="148"/>
      <c r="J16" s="148"/>
      <c r="K16" s="148"/>
      <c r="L16" s="148"/>
      <c r="M16" s="148"/>
      <c r="N16" s="145"/>
    </row>
    <row r="17" spans="3:14" ht="15.75">
      <c r="C17" s="144"/>
      <c r="D17" s="170" t="s">
        <v>16</v>
      </c>
      <c r="E17" s="170"/>
      <c r="F17" s="170"/>
      <c r="G17" s="170"/>
      <c r="H17" s="170"/>
      <c r="I17" s="152"/>
      <c r="J17" s="152"/>
      <c r="K17" s="36" t="s">
        <v>9</v>
      </c>
      <c r="L17" s="36"/>
      <c r="M17" s="36"/>
      <c r="N17" s="145"/>
    </row>
    <row r="18" spans="3:14" ht="15.75">
      <c r="C18" s="150"/>
      <c r="D18" s="171"/>
      <c r="E18" s="172"/>
      <c r="F18" s="171"/>
      <c r="G18" s="171"/>
      <c r="H18" s="171"/>
      <c r="I18" s="171"/>
      <c r="J18" s="171"/>
      <c r="K18" s="157" t="s">
        <v>11</v>
      </c>
      <c r="L18" s="157"/>
      <c r="M18" s="157"/>
      <c r="N18" s="151"/>
    </row>
    <row r="19" spans="3:14" ht="12.75" customHeight="1" thickBot="1">
      <c r="C19" s="154"/>
      <c r="D19" s="155"/>
      <c r="E19" s="155"/>
      <c r="F19" s="155"/>
      <c r="G19" s="155"/>
      <c r="H19" s="155"/>
      <c r="I19" s="155"/>
      <c r="J19" s="155"/>
      <c r="K19" s="155"/>
      <c r="L19" s="155"/>
      <c r="M19" s="155"/>
      <c r="N19" s="156"/>
    </row>
    <row r="20" spans="3:14" ht="13.5" thickTop="1"/>
    <row r="21" spans="3:14">
      <c r="D21" s="4" t="b">
        <v>0</v>
      </c>
    </row>
  </sheetData>
  <sheetProtection algorithmName="SHA-512" hashValue="PC5Y04LyrGxTCAAz+YOCFTEW0bgK2WoEuq7Vr16V3+WU2rgYYH2AAD6/oZXj3bZfuAwkuGaNaJ3cRSVug7bieQ==" saltValue="PYEjAxKRQ74k2IJjLbbqjA==" spinCount="100000" sheet="1" objects="1" scenarios="1"/>
  <mergeCells count="7">
    <mergeCell ref="K18:M18"/>
    <mergeCell ref="D3:J5"/>
    <mergeCell ref="D9:M9"/>
    <mergeCell ref="D10:M10"/>
    <mergeCell ref="D11:M16"/>
    <mergeCell ref="D17:H17"/>
    <mergeCell ref="K17:M17"/>
  </mergeCells>
  <hyperlinks>
    <hyperlink ref="K17" r:id="rId1" xr:uid="{D41EC5CA-617A-4DA8-8F9D-C1CA00516E69}"/>
  </hyperlinks>
  <pageMargins left="0.70866141732283472" right="0.70866141732283472" top="0.78740157480314965" bottom="0.78740157480314965" header="0.31496062992125984" footer="0.31496062992125984"/>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locked="0" defaultSize="0" autoFill="0" autoLine="0" autoPict="0">
                <anchor moveWithCells="1">
                  <from>
                    <xdr:col>8</xdr:col>
                    <xdr:colOff>9525</xdr:colOff>
                    <xdr:row>15</xdr:row>
                    <xdr:rowOff>1066800</xdr:rowOff>
                  </from>
                  <to>
                    <xdr:col>8</xdr:col>
                    <xdr:colOff>352425</xdr:colOff>
                    <xdr:row>17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Kalk. UN-Lohn</vt:lpstr>
      <vt:lpstr>Kalk. UN-Lohn Beispiel</vt:lpstr>
      <vt:lpstr>Hilfe</vt:lpstr>
      <vt:lpstr>Disclaimer</vt:lpstr>
      <vt:lpstr>Hilfe!Druckbereich</vt:lpstr>
      <vt:lpstr>'Kalk. UN-Lohn'!Druckbereich</vt:lpstr>
      <vt:lpstr>'Kalk. UN-Lohn Beispiel'!Druckbereich</vt:lpstr>
      <vt:lpstr>'Kalk. UN-Lohn Beispiel'!OLE_LINK1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duhatschek</dc:creator>
  <cp:lastModifiedBy>Duhatschek</cp:lastModifiedBy>
  <cp:lastPrinted>2022-10-07T09:02:18Z</cp:lastPrinted>
  <dcterms:created xsi:type="dcterms:W3CDTF">2022-01-02T14:22:30Z</dcterms:created>
  <dcterms:modified xsi:type="dcterms:W3CDTF">2023-05-16T12:30:51Z</dcterms:modified>
</cp:coreProperties>
</file>